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7882E1C3-BAF9-4C1D-9034-B79B4CB043D7}" xr6:coauthVersionLast="45" xr6:coauthVersionMax="45" xr10:uidLastSave="{00000000-0000-0000-0000-000000000000}"/>
  <bookViews>
    <workbookView xWindow="0" yWindow="2340" windowWidth="28800" windowHeight="13260" tabRatio="902"/>
  </bookViews>
  <sheets>
    <sheet name="SUMMARY" sheetId="2" r:id="rId1"/>
    <sheet name="Haynes St. Shop - 14698" sheetId="4" r:id="rId2"/>
    <sheet name="Haynes St. Production - 14698" sheetId="5" r:id="rId3"/>
    <sheet name="Maint Crib - 14700" sheetId="3" r:id="rId4"/>
    <sheet name="6th St. Shop - 14701" sheetId="6" r:id="rId5"/>
    <sheet name="6th St. Production - 14701" sheetId="7" r:id="rId6"/>
    <sheet name="N.C.- 14703 Mobility SHOP" sheetId="8" r:id="rId7"/>
    <sheet name="N.C.- 14703 Mobility PROD" sheetId="9" r:id="rId8"/>
    <sheet name="Sacramento - 14705" sheetId="10" r:id="rId9"/>
    <sheet name="Last Month vs Prior MRO" sheetId="11" r:id="rId10"/>
    <sheet name="All Data" sheetId="12" r:id="rId11"/>
  </sheets>
  <definedNames>
    <definedName name="_xlnm.Print_Area" localSheetId="0">SUMMARY!#REF!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" l="1"/>
  <c r="C15" i="2" s="1"/>
  <c r="C18" i="2" s="1"/>
  <c r="C17" i="2"/>
  <c r="C21" i="2" l="1"/>
  <c r="C19" i="2"/>
</calcChain>
</file>

<file path=xl/sharedStrings.xml><?xml version="1.0" encoding="utf-8"?>
<sst xmlns="http://schemas.openxmlformats.org/spreadsheetml/2006/main" count="200" uniqueCount="59">
  <si>
    <t>Haynes St. Production - 14698</t>
  </si>
  <si>
    <t>6th St. Shop - 14701</t>
  </si>
  <si>
    <t>N.C.- 14703 Mobility Production</t>
  </si>
  <si>
    <t>N.C.- 14703 Mobility Shop</t>
  </si>
  <si>
    <t>Last Month vs Prior MRO</t>
  </si>
  <si>
    <t>LOCATION</t>
  </si>
  <si>
    <t>QTY LAST MONTH</t>
  </si>
  <si>
    <t>EXT LAST MONTH</t>
  </si>
  <si>
    <t>QTY PRIOR MONTH</t>
  </si>
  <si>
    <t>EXT PRIOR MONTH</t>
  </si>
  <si>
    <t>Cust. No.</t>
  </si>
  <si>
    <t>Name</t>
  </si>
  <si>
    <t>SUB-TOTALS</t>
  </si>
  <si>
    <t>TOTAL DUE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</si>
  <si>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</si>
  <si>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</si>
  <si>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</si>
  <si>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</si>
  <si>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</si>
  <si>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</si>
  <si>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</si>
  <si>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</si>
  <si>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</si>
  <si>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</si>
  <si>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</si>
  <si>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</si>
  <si>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</si>
  <si>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</si>
  <si>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</si>
  <si>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</si>
  <si>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'Shop' Supplies</t>
  </si>
  <si>
    <t>6th St. 'Shop' Supplies</t>
  </si>
  <si>
    <t>North Carolina Mobility 'Shop' Supplies</t>
  </si>
  <si>
    <t>Maintenance Crib Shop &amp; Production Supplies</t>
  </si>
  <si>
    <t>Sacramento Shop &amp; Production Supplies</t>
  </si>
  <si>
    <t>Haynes St. 'Production' Supplies</t>
  </si>
  <si>
    <t>6th St. 'Production' Supplies</t>
  </si>
  <si>
    <t>North Carolina Mobility 'Production' Supplies</t>
  </si>
  <si>
    <t>item_desc</t>
  </si>
  <si>
    <t>Maint Crib - 14700</t>
  </si>
  <si>
    <t>Haynes St. Shop - 14698</t>
  </si>
  <si>
    <t>6th St. Production - 14701</t>
  </si>
  <si>
    <t>Sacramento - 14705</t>
  </si>
  <si>
    <t>All data Page</t>
  </si>
  <si>
    <t>Delete after use</t>
  </si>
  <si>
    <t>Subtotal</t>
  </si>
  <si>
    <t>Total due before promp payment discount</t>
  </si>
  <si>
    <t>Less:  1% 10 NET 30</t>
  </si>
  <si>
    <t>* volume discount calculated on total product sales less any taxes , Huck related sales and tool repair.</t>
  </si>
  <si>
    <t>* prompt payment discount calculated on total product sales less the volume discount and taxes.</t>
  </si>
  <si>
    <t xml:space="preserve">  -  Huck Related Sales</t>
  </si>
  <si>
    <t xml:space="preserve">  -  Tool Repair</t>
  </si>
  <si>
    <t xml:space="preserve">  -  Sales Tax</t>
  </si>
  <si>
    <t>Volume discount adjustment</t>
  </si>
  <si>
    <t xml:space="preserve">  MID-STATES BOLT &amp; SCREW - XX/2012</t>
  </si>
  <si>
    <t>Less: volume discount on Month 2012 sales</t>
  </si>
  <si>
    <t>Month 2012 Monthly Labor &amp; Wage Assessment</t>
  </si>
  <si>
    <t>Month 2012 Monthly Freight Cost Assessment</t>
  </si>
  <si>
    <t>x/1/2012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</si>
</sst>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0" xfId="0" applyFont="1" applyFill="1" applyAlignme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5" fillId="0" borderId="0" xfId="1" applyFont="1" applyFill="1" applyAlignment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2" xfId="0" quotePrefix="1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4" fontId="6" fillId="3" borderId="0" xfId="1" applyNumberFormat="1" applyFont="1" applyFill="1" applyBorder="1" applyAlignment="1">
      <alignment horizontal="right"/>
    </xf>
    <xf numFmtId="44" fontId="6" fillId="3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44" fontId="6" fillId="3" borderId="3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44" fontId="6" fillId="3" borderId="5" xfId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/>
    </xf>
    <xf numFmtId="44" fontId="6" fillId="3" borderId="2" xfId="1" applyFont="1" applyFill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4" fontId="6" fillId="4" borderId="2" xfId="1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Normal="100" workbookViewId="0">
      <selection activeCell="C17" sqref="C17"/>
    </sheetView>
  </sheetViews>
  <sheetFormatPr defaultRowHeight="12.75" x14ac:dyDescent="0.2"/>
  <cols>
    <col min="1" max="1" width="9" style="25" bestFit="1" customWidth="1"/>
    <col min="2" max="2" width="44.140625" style="25" bestFit="1" customWidth="1"/>
    <col min="3" max="3" width="12.85546875" style="26" bestFit="1" customWidth="1"/>
    <col min="4" max="16384" width="9.140625" style="24"/>
  </cols>
  <sheetData>
    <row r="1" spans="1:3" x14ac:dyDescent="0.2">
      <c r="A1" s="29" t="s">
        <v>54</v>
      </c>
      <c r="B1" s="29"/>
      <c r="C1" s="29"/>
    </row>
    <row r="2" spans="1:3" x14ac:dyDescent="0.2">
      <c r="A2" s="27" t="s">
        <v>10</v>
      </c>
      <c r="B2" s="27" t="s">
        <v>11</v>
      </c>
      <c r="C2" s="28" t="s">
        <v>12</v>
      </c>
    </row>
    <row r="3" spans="1:3" x14ac:dyDescent="0.2">
      <c r="A3" s="8">
        <v>14698</v>
      </c>
      <c r="B3" s="9" t="s">
        <v>30</v>
      </c>
      <c r="C3" s="23"/>
    </row>
    <row r="4" spans="1:3" x14ac:dyDescent="0.2">
      <c r="A4" s="8">
        <v>14698</v>
      </c>
      <c r="B4" s="9" t="s">
        <v>35</v>
      </c>
      <c r="C4" s="23"/>
    </row>
    <row r="5" spans="1:3" x14ac:dyDescent="0.2">
      <c r="A5" s="8">
        <v>14700</v>
      </c>
      <c r="B5" s="9" t="s">
        <v>33</v>
      </c>
      <c r="C5" s="23"/>
    </row>
    <row r="6" spans="1:3" x14ac:dyDescent="0.2">
      <c r="A6" s="8">
        <v>14701</v>
      </c>
      <c r="B6" s="10" t="s">
        <v>31</v>
      </c>
      <c r="C6" s="23"/>
    </row>
    <row r="7" spans="1:3" x14ac:dyDescent="0.2">
      <c r="A7" s="8">
        <v>14701</v>
      </c>
      <c r="B7" s="10" t="s">
        <v>36</v>
      </c>
      <c r="C7" s="23"/>
    </row>
    <row r="8" spans="1:3" x14ac:dyDescent="0.2">
      <c r="A8" s="8">
        <v>14703</v>
      </c>
      <c r="B8" s="9" t="s">
        <v>32</v>
      </c>
      <c r="C8" s="23"/>
    </row>
    <row r="9" spans="1:3" x14ac:dyDescent="0.2">
      <c r="A9" s="8">
        <v>14703</v>
      </c>
      <c r="B9" s="9" t="s">
        <v>37</v>
      </c>
      <c r="C9" s="23"/>
    </row>
    <row r="10" spans="1:3" x14ac:dyDescent="0.2">
      <c r="A10" s="8">
        <v>14705</v>
      </c>
      <c r="B10" s="9" t="s">
        <v>34</v>
      </c>
      <c r="C10" s="23"/>
    </row>
    <row r="11" spans="1:3" x14ac:dyDescent="0.2">
      <c r="A11" s="11"/>
      <c r="B11" s="12" t="s">
        <v>45</v>
      </c>
      <c r="C11" s="13">
        <f>SUM(C3:C10)</f>
        <v>0</v>
      </c>
    </row>
    <row r="12" spans="1:3" x14ac:dyDescent="0.2">
      <c r="A12" s="11"/>
      <c r="B12" s="12"/>
      <c r="C12" s="14"/>
    </row>
    <row r="13" spans="1:3" x14ac:dyDescent="0.2">
      <c r="A13" s="11"/>
      <c r="B13" s="15" t="s">
        <v>56</v>
      </c>
      <c r="C13" s="14"/>
    </row>
    <row r="14" spans="1:3" x14ac:dyDescent="0.2">
      <c r="A14" s="11"/>
      <c r="B14" s="15" t="s">
        <v>57</v>
      </c>
      <c r="C14" s="16"/>
    </row>
    <row r="15" spans="1:3" x14ac:dyDescent="0.2">
      <c r="A15" s="11"/>
      <c r="B15" s="12" t="s">
        <v>45</v>
      </c>
      <c r="C15" s="14">
        <f>SUM(C11:C14)</f>
        <v>0</v>
      </c>
    </row>
    <row r="16" spans="1:3" x14ac:dyDescent="0.2">
      <c r="A16" s="11"/>
      <c r="B16" s="12"/>
      <c r="C16" s="14"/>
    </row>
    <row r="17" spans="1:3" x14ac:dyDescent="0.2">
      <c r="A17" s="11"/>
      <c r="B17" s="15" t="s">
        <v>55</v>
      </c>
      <c r="C17" s="16">
        <f>IF((C11-A32)&lt;416666.66,(C11-A32)*-0.02,IF((C11-A32)&lt;1250000,((C11-A32)-416666.65)*-0.025-8333.33,((C11-A32)-1250000)*-0.03-20833.33-8333.33))</f>
        <v>0</v>
      </c>
    </row>
    <row r="18" spans="1:3" x14ac:dyDescent="0.2">
      <c r="A18" s="11"/>
      <c r="B18" s="15" t="s">
        <v>46</v>
      </c>
      <c r="C18" s="14">
        <f>SUM(C15:C17)</f>
        <v>0</v>
      </c>
    </row>
    <row r="19" spans="1:3" x14ac:dyDescent="0.2">
      <c r="A19" s="11"/>
      <c r="B19" s="15" t="s">
        <v>47</v>
      </c>
      <c r="C19" s="16">
        <f>(+C11+C17-A31)*-0.01</f>
        <v>0</v>
      </c>
    </row>
    <row r="20" spans="1:3" ht="13.5" thickBot="1" x14ac:dyDescent="0.25">
      <c r="A20" s="11"/>
      <c r="B20" s="15"/>
      <c r="C20" s="14"/>
    </row>
    <row r="21" spans="1:3" ht="13.5" thickBot="1" x14ac:dyDescent="0.25">
      <c r="A21" s="17"/>
      <c r="B21" s="18" t="s">
        <v>13</v>
      </c>
      <c r="C21" s="19">
        <f>SUM(C18:C19)</f>
        <v>0</v>
      </c>
    </row>
    <row r="22" spans="1:3" x14ac:dyDescent="0.2">
      <c r="A22" s="17"/>
      <c r="B22" s="17"/>
      <c r="C22" s="20"/>
    </row>
    <row r="23" spans="1:3" x14ac:dyDescent="0.2">
      <c r="A23" s="30" t="s">
        <v>48</v>
      </c>
      <c r="B23" s="31"/>
      <c r="C23" s="31"/>
    </row>
    <row r="24" spans="1:3" x14ac:dyDescent="0.2">
      <c r="A24" s="31"/>
      <c r="B24" s="31"/>
      <c r="C24" s="31"/>
    </row>
    <row r="25" spans="1:3" x14ac:dyDescent="0.2">
      <c r="A25" s="17"/>
      <c r="B25" s="17"/>
      <c r="C25" s="20"/>
    </row>
    <row r="26" spans="1:3" x14ac:dyDescent="0.2">
      <c r="A26" s="32" t="s">
        <v>49</v>
      </c>
      <c r="B26" s="33"/>
      <c r="C26" s="33"/>
    </row>
    <row r="27" spans="1:3" x14ac:dyDescent="0.2">
      <c r="A27" s="33"/>
      <c r="B27" s="33"/>
      <c r="C27" s="33"/>
    </row>
    <row r="28" spans="1:3" x14ac:dyDescent="0.2">
      <c r="A28" s="17"/>
      <c r="B28" s="17"/>
      <c r="C28" s="20"/>
    </row>
    <row r="29" spans="1:3" x14ac:dyDescent="0.2">
      <c r="A29" s="21"/>
      <c r="B29" s="22" t="s">
        <v>50</v>
      </c>
      <c r="C29" s="20"/>
    </row>
    <row r="30" spans="1:3" x14ac:dyDescent="0.2">
      <c r="A30" s="21"/>
      <c r="B30" s="22" t="s">
        <v>51</v>
      </c>
      <c r="C30" s="20"/>
    </row>
    <row r="31" spans="1:3" x14ac:dyDescent="0.2">
      <c r="A31" s="21"/>
      <c r="B31" s="22" t="s">
        <v>52</v>
      </c>
      <c r="C31" s="20"/>
    </row>
    <row r="32" spans="1:3" x14ac:dyDescent="0.2">
      <c r="A32" s="21"/>
      <c r="B32" s="22" t="s">
        <v>53</v>
      </c>
      <c r="C32" s="20"/>
    </row>
  </sheetData>
  <mergeCells count="3">
    <mergeCell ref="A1:C1"/>
    <mergeCell ref="A23:C24"/>
    <mergeCell ref="A26:C27"/>
  </mergeCells>
  <phoneticPr fontId="3" type="noConversion"/>
  <pageMargins left="0.75" right="0.75" top="1" bottom="1" header="0.5" footer="0.5"/>
  <pageSetup scale="8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pane ySplit="5" topLeftCell="A6" activePane="bottomLeft" state="frozen"/>
      <selection pane="bottomLeft" sqref="A1:I1"/>
    </sheetView>
  </sheetViews>
  <sheetFormatPr defaultRowHeight="11.25" x14ac:dyDescent="0.2"/>
  <cols>
    <col min="1" max="1" width="4.140625" style="1" bestFit="1" customWidth="1"/>
    <col min="2" max="2" width="9.140625" style="1" bestFit="1" customWidth="1"/>
    <col min="3" max="3" width="8" style="1" bestFit="1" customWidth="1"/>
    <col min="4" max="4" width="8.85546875" style="1" bestFit="1" customWidth="1"/>
    <col min="5" max="5" width="8.42578125" style="1" bestFit="1" customWidth="1"/>
    <col min="6" max="6" width="14.140625" style="1" bestFit="1" customWidth="1"/>
    <col min="7" max="7" width="13.7109375" style="1" bestFit="1" customWidth="1"/>
    <col min="8" max="8" width="14.5703125" style="1" bestFit="1" customWidth="1"/>
    <col min="9" max="9" width="14.14062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9.42578125" style="2" bestFit="1" customWidth="1"/>
    <col min="14" max="14" width="4.140625" style="1" bestFit="1" customWidth="1"/>
    <col min="15" max="15" width="5" style="1" bestFit="1" customWidth="1"/>
    <col min="16" max="16" width="3.7109375" style="1" bestFit="1" customWidth="1"/>
    <col min="17" max="16384" width="9.140625" style="1"/>
  </cols>
  <sheetData>
    <row r="1" spans="1:16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5"/>
      <c r="K1" s="5"/>
      <c r="L1" s="5"/>
      <c r="M1" s="5"/>
    </row>
    <row r="2" spans="1:16" ht="12.75" x14ac:dyDescent="0.2">
      <c r="A2" s="34" t="s">
        <v>4</v>
      </c>
      <c r="B2" s="36"/>
      <c r="C2" s="36"/>
      <c r="D2" s="36"/>
      <c r="E2" s="36"/>
      <c r="F2" s="36"/>
      <c r="G2" s="36"/>
      <c r="H2" s="36"/>
      <c r="I2" s="36"/>
      <c r="J2" s="5"/>
      <c r="K2" s="5"/>
      <c r="L2" s="5"/>
      <c r="M2" s="5"/>
    </row>
    <row r="3" spans="1:16" ht="12.75" x14ac:dyDescent="0.2">
      <c r="A3" s="35" t="s">
        <v>58</v>
      </c>
      <c r="B3" s="36"/>
      <c r="C3" s="36"/>
      <c r="D3" s="36"/>
      <c r="E3" s="36"/>
      <c r="F3" s="36"/>
      <c r="G3" s="36"/>
      <c r="H3" s="36"/>
      <c r="I3" s="36"/>
      <c r="J3" s="5"/>
      <c r="K3" s="5"/>
      <c r="L3" s="5"/>
      <c r="M3" s="5"/>
    </row>
    <row r="5" spans="1:16" s="3" customFormat="1" x14ac:dyDescent="0.2">
      <c r="A5" s="6" t="s">
        <v>15</v>
      </c>
      <c r="B5" s="6" t="s">
        <v>16</v>
      </c>
      <c r="C5" s="6" t="s">
        <v>38</v>
      </c>
      <c r="D5" s="6" t="s">
        <v>17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</row>
    <row r="6" spans="1:16" x14ac:dyDescent="0.2">
      <c r="P6" s="4"/>
    </row>
    <row r="7" spans="1:16" x14ac:dyDescent="0.2">
      <c r="P7" s="7"/>
    </row>
    <row r="8" spans="1:16" x14ac:dyDescent="0.2">
      <c r="P8" s="4"/>
    </row>
  </sheetData>
  <mergeCells count="3">
    <mergeCell ref="A1:I1"/>
    <mergeCell ref="A2:I2"/>
    <mergeCell ref="A3:I3"/>
  </mergeCells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pane ySplit="5" topLeftCell="A6" activePane="bottomLeft" state="frozen"/>
      <selection pane="bottomLeft" activeCell="A6" sqref="A6"/>
    </sheetView>
  </sheetViews>
  <sheetFormatPr defaultRowHeight="11.25" x14ac:dyDescent="0.2"/>
  <cols>
    <col min="1" max="1" width="7.28515625" style="3" bestFit="1" customWidth="1"/>
    <col min="2" max="2" width="3" style="3" bestFit="1" customWidth="1"/>
    <col min="3" max="3" width="6.7109375" style="3" bestFit="1" customWidth="1"/>
    <col min="4" max="4" width="4" style="3" bestFit="1" customWidth="1"/>
    <col min="5" max="5" width="4.85546875" style="3" bestFit="1" customWidth="1"/>
    <col min="6" max="6" width="4.140625" style="3" bestFit="1" customWidth="1"/>
    <col min="7" max="7" width="9.140625" style="3" bestFit="1" customWidth="1"/>
    <col min="8" max="8" width="10.28515625" style="3" bestFit="1" customWidth="1"/>
    <col min="9" max="9" width="4.85546875" style="3" bestFit="1" customWidth="1"/>
    <col min="10" max="10" width="8.85546875" style="3" bestFit="1" customWidth="1"/>
    <col min="11" max="11" width="12.42578125" style="3" bestFit="1" customWidth="1"/>
    <col min="12" max="12" width="3.140625" style="3" bestFit="1" customWidth="1"/>
    <col min="13" max="13" width="4.140625" style="3" bestFit="1" customWidth="1"/>
    <col min="14" max="14" width="5" style="3" bestFit="1" customWidth="1"/>
    <col min="15" max="15" width="3.7109375" style="3" bestFit="1" customWidth="1"/>
    <col min="16" max="16384" width="9.140625" style="3"/>
  </cols>
  <sheetData>
    <row r="1" spans="1:15" s="1" customFormat="1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5"/>
      <c r="K1" s="5"/>
      <c r="L1" s="5"/>
      <c r="M1" s="5"/>
    </row>
    <row r="2" spans="1:15" s="1" customFormat="1" x14ac:dyDescent="0.2">
      <c r="A2" s="34" t="s">
        <v>43</v>
      </c>
      <c r="B2" s="37"/>
      <c r="C2" s="37"/>
      <c r="D2" s="37"/>
      <c r="E2" s="37"/>
      <c r="F2" s="37"/>
      <c r="G2" s="37"/>
      <c r="H2" s="37"/>
      <c r="I2" s="37"/>
      <c r="J2" s="5"/>
      <c r="K2" s="5"/>
      <c r="L2" s="5"/>
      <c r="M2" s="5"/>
    </row>
    <row r="3" spans="1:15" s="1" customFormat="1" x14ac:dyDescent="0.2">
      <c r="A3" s="35" t="s">
        <v>44</v>
      </c>
      <c r="B3" s="37"/>
      <c r="C3" s="37"/>
      <c r="D3" s="37"/>
      <c r="E3" s="37"/>
      <c r="F3" s="37"/>
      <c r="G3" s="37"/>
      <c r="H3" s="37"/>
      <c r="I3" s="37"/>
      <c r="J3" s="5"/>
      <c r="K3" s="5"/>
      <c r="L3" s="5"/>
      <c r="M3" s="5"/>
    </row>
    <row r="4" spans="1:15" s="1" customFormat="1" x14ac:dyDescent="0.2">
      <c r="L4" s="2"/>
      <c r="M4" s="2"/>
    </row>
    <row r="5" spans="1:15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</sheetData>
  <mergeCells count="3">
    <mergeCell ref="A1:I1"/>
    <mergeCell ref="A2:I2"/>
    <mergeCell ref="A3:I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15" zoomScaleSheetLayoutView="141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x14ac:dyDescent="0.2"/>
  <cols>
    <col min="1" max="1" width="7.28515625" style="1" bestFit="1" customWidth="1"/>
    <col min="2" max="2" width="3" style="1" bestFit="1" customWidth="1"/>
    <col min="3" max="3" width="6.7109375" style="1" bestFit="1" customWidth="1"/>
    <col min="4" max="4" width="4" style="1" bestFit="1" customWidth="1"/>
    <col min="5" max="5" width="4.85546875" style="1" bestFit="1" customWidth="1"/>
    <col min="6" max="6" width="4.140625" style="1" bestFit="1" customWidth="1"/>
    <col min="7" max="7" width="9.140625" style="1" bestFit="1" customWidth="1"/>
    <col min="8" max="8" width="10.28515625" style="1" bestFit="1" customWidth="1"/>
    <col min="9" max="9" width="4.8554687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5" style="1" bestFit="1" customWidth="1"/>
    <col min="15" max="15" width="3.7109375" style="1" bestFit="1" customWidth="1"/>
    <col min="16" max="16384" width="9.140625" style="1"/>
  </cols>
  <sheetData>
    <row r="1" spans="1:15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35" t="s">
        <v>58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5" s="3" customFormat="1" x14ac:dyDescent="0.2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15</v>
      </c>
      <c r="G5" s="6" t="s">
        <v>16</v>
      </c>
      <c r="H5" s="6" t="s">
        <v>23</v>
      </c>
      <c r="I5" s="6" t="s">
        <v>24</v>
      </c>
      <c r="J5" s="6" t="s">
        <v>17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</row>
    <row r="6" spans="1:15" x14ac:dyDescent="0.2">
      <c r="O6" s="4"/>
    </row>
    <row r="7" spans="1:15" x14ac:dyDescent="0.2">
      <c r="O7" s="7"/>
    </row>
    <row r="8" spans="1:15" x14ac:dyDescent="0.2">
      <c r="O8" s="4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Haynes St. Shop - 14698</vt:lpstr>
      <vt:lpstr>Haynes St. Production - 14698</vt:lpstr>
      <vt:lpstr>Maint Crib - 14700</vt:lpstr>
      <vt:lpstr>6th St. Shop - 14701</vt:lpstr>
      <vt:lpstr>6th St. Production - 14701</vt:lpstr>
      <vt:lpstr>N.C.- 14703 Mobility SHOP</vt:lpstr>
      <vt:lpstr>N.C.- 14703 Mobility PROD</vt:lpstr>
      <vt:lpstr>Sacramento - 14705</vt:lpstr>
      <vt:lpstr>Last Month vs Prior MRO</vt:lpstr>
      <vt:lpstr>All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2023-10-07T22:10:33Z</dcterms:modified>
</cp:coreProperties>
</file>