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85" yWindow="-75" windowWidth="8610" windowHeight="10530" activeTab="1"/>
  </bookViews>
  <sheets>
    <sheet name="Query1" sheetId="1" r:id="rId1"/>
    <sheet name="Sheet1" sheetId="2" r:id="rId2"/>
  </sheets>
  <definedNames>
    <definedName name="_xlnm.Print_Titles" localSheetId="0">Query1!$1:$1</definedName>
  </definedNames>
  <calcPr calcId="145621"/>
</workbook>
</file>

<file path=xl/calcChain.xml><?xml version="1.0" encoding="utf-8"?>
<calcChain xmlns="http://schemas.openxmlformats.org/spreadsheetml/2006/main">
  <c r="K27" i="2" l="1"/>
  <c r="J19" i="2"/>
  <c r="J20" i="2"/>
  <c r="J21" i="2"/>
  <c r="J22" i="2"/>
  <c r="J23" i="2"/>
  <c r="J24" i="2"/>
  <c r="J25" i="2"/>
  <c r="J18" i="2"/>
</calcChain>
</file>

<file path=xl/sharedStrings.xml><?xml version="1.0" encoding="utf-8"?>
<sst xmlns="http://schemas.openxmlformats.org/spreadsheetml/2006/main" count="153" uniqueCount="45">
  <si>
    <t>ITEM</t>
  </si>
  <si>
    <t>BEST COST</t>
  </si>
  <si>
    <t>15827</t>
  </si>
  <si>
    <t>NAIL 4D 1-1/2"FINISH HDG BULK</t>
  </si>
  <si>
    <t xml:space="preserve">4 x 6 </t>
  </si>
  <si>
    <t>16207</t>
  </si>
  <si>
    <t>EA</t>
  </si>
  <si>
    <t>Bag A</t>
  </si>
  <si>
    <t>SCREW #6-8 X1" PH BUGLE ZINC DRYWALL</t>
  </si>
  <si>
    <t>SCREW #8-8 x3" PH BUGLE ZINC DRYWALL</t>
  </si>
  <si>
    <t>Bag B</t>
  </si>
  <si>
    <t>SCREW #6-8X1-1/4" PH BUGLE ZINC DRYWALL</t>
  </si>
  <si>
    <t>NAIL 10D 3" BOX HDG BULK</t>
  </si>
  <si>
    <t>Bag C</t>
  </si>
  <si>
    <t>SCREW #8-8 X3/4" PH BUGLE ZINC DRYWALL</t>
  </si>
  <si>
    <t>SCREW #8-8X1-1/2" PH PANHEAD ZINC/WH PAINT HEAD TAPPING SCREW</t>
  </si>
  <si>
    <t>Bag D</t>
  </si>
  <si>
    <t>INSIDE "D" HANDLE -5/16- WITH SET SCREW</t>
  </si>
  <si>
    <t>12 x 18</t>
  </si>
  <si>
    <t>16211</t>
  </si>
  <si>
    <t>Bag E</t>
  </si>
  <si>
    <t>LABEL 15827</t>
  </si>
  <si>
    <t/>
  </si>
  <si>
    <t>ALLEN WRENCH - 5/32" - (for "D" handle)</t>
  </si>
  <si>
    <t>LOCKING DOOR LEVER HANDLE w/5/16" SHAFT, 3-1/2" LONG</t>
  </si>
  <si>
    <t>NAIL 10D 3" BOX HDG BOX</t>
  </si>
  <si>
    <t>KIT</t>
  </si>
  <si>
    <t>Description</t>
  </si>
  <si>
    <t>BAG SIZE</t>
  </si>
  <si>
    <t>GROUP</t>
  </si>
  <si>
    <t>QTY</t>
  </si>
  <si>
    <t>UM</t>
  </si>
  <si>
    <t>BAG</t>
  </si>
  <si>
    <t>Item Cost per Unit</t>
  </si>
  <si>
    <t>Item Cost Per Kit</t>
  </si>
  <si>
    <t>KIT TOTAL</t>
  </si>
  <si>
    <t>15835</t>
  </si>
  <si>
    <t>SCREW #8-8X2" PH BUGLE ZINC DRYWALL</t>
  </si>
  <si>
    <t>NAIL 6D 2" FINISH HDG BULK</t>
  </si>
  <si>
    <t>SCREW #6 X3/4" PH BUGLE NICKEL ZINC DRYWALL</t>
  </si>
  <si>
    <t>BARREL BOLT 4" BOLT/PBAG/SCREWS</t>
  </si>
  <si>
    <t>8 x 12</t>
  </si>
  <si>
    <t>SWIVEL HASP 4 1/2" GV/PBAG/SCREW NO LOGO</t>
  </si>
  <si>
    <t>TREATED CONSUMER INFO SHEET</t>
  </si>
  <si>
    <t>LABEL 15835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</si>
</sst>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6" fillId="0" borderId="0">
      <alignment vertical="top"/>
    </xf>
    <xf numFmtId="0" fontId="5" fillId="0" borderId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6" xfId="9" applyFont="1" applyFill="1" applyBorder="1" applyAlignment="1">
      <alignment horizontal="left" wrapText="1"/>
    </xf>
    <xf numFmtId="49" fontId="8" fillId="0" borderId="0" xfId="8" applyNumberFormat="1" applyFont="1" applyFill="1" applyBorder="1" applyAlignment="1" applyProtection="1">
      <alignment horizontal="left"/>
    </xf>
    <xf numFmtId="49" fontId="8" fillId="0" borderId="14" xfId="8" applyNumberFormat="1" applyFont="1" applyFill="1" applyBorder="1" applyAlignment="1" applyProtection="1">
      <alignment horizontal="left"/>
    </xf>
    <xf numFmtId="0" fontId="7" fillId="0" borderId="3" xfId="9" applyFont="1" applyFill="1" applyBorder="1" applyAlignment="1">
      <alignment horizontal="left" wrapText="1"/>
    </xf>
    <xf numFmtId="0" fontId="7" fillId="0" borderId="9" xfId="9" applyFont="1" applyFill="1" applyBorder="1" applyAlignment="1">
      <alignment horizontal="left" wrapText="1"/>
    </xf>
    <xf numFmtId="0" fontId="7" fillId="0" borderId="0" xfId="0" applyFont="1"/>
    <xf numFmtId="0" fontId="7" fillId="0" borderId="0" xfId="7" applyFont="1"/>
    <xf numFmtId="0" fontId="7" fillId="0" borderId="3" xfId="9" applyFont="1" applyFill="1" applyBorder="1" applyAlignment="1">
      <alignment wrapText="1"/>
    </xf>
    <xf numFmtId="0" fontId="7" fillId="0" borderId="3" xfId="9" applyFont="1" applyFill="1" applyBorder="1" applyAlignment="1">
      <alignment horizontal="right" wrapText="1"/>
    </xf>
    <xf numFmtId="0" fontId="7" fillId="3" borderId="4" xfId="9" applyFont="1" applyFill="1" applyBorder="1" applyAlignment="1">
      <alignment horizontal="center"/>
    </xf>
    <xf numFmtId="0" fontId="7" fillId="0" borderId="5" xfId="9" applyFont="1" applyFill="1" applyBorder="1" applyAlignment="1">
      <alignment wrapText="1"/>
    </xf>
    <xf numFmtId="0" fontId="7" fillId="0" borderId="6" xfId="9" applyFont="1" applyFill="1" applyBorder="1" applyAlignment="1">
      <alignment wrapText="1"/>
    </xf>
    <xf numFmtId="0" fontId="7" fillId="0" borderId="6" xfId="9" applyFont="1" applyFill="1" applyBorder="1" applyAlignment="1">
      <alignment horizontal="right" wrapText="1"/>
    </xf>
    <xf numFmtId="0" fontId="7" fillId="0" borderId="7" xfId="9" applyFont="1" applyFill="1" applyBorder="1" applyAlignment="1">
      <alignment wrapText="1"/>
    </xf>
    <xf numFmtId="0" fontId="7" fillId="0" borderId="8" xfId="9" applyFont="1" applyFill="1" applyBorder="1" applyAlignment="1">
      <alignment wrapText="1"/>
    </xf>
    <xf numFmtId="0" fontId="7" fillId="0" borderId="9" xfId="9" applyFont="1" applyFill="1" applyBorder="1" applyAlignment="1">
      <alignment wrapText="1"/>
    </xf>
    <xf numFmtId="0" fontId="7" fillId="0" borderId="9" xfId="9" applyFont="1" applyFill="1" applyBorder="1" applyAlignment="1">
      <alignment horizontal="right" wrapText="1"/>
    </xf>
    <xf numFmtId="1" fontId="7" fillId="3" borderId="4" xfId="9" applyNumberFormat="1" applyFont="1" applyFill="1" applyBorder="1" applyAlignment="1">
      <alignment horizontal="center"/>
    </xf>
    <xf numFmtId="1" fontId="7" fillId="0" borderId="3" xfId="9" applyNumberFormat="1" applyFont="1" applyFill="1" applyBorder="1" applyAlignment="1">
      <alignment wrapText="1"/>
    </xf>
    <xf numFmtId="0" fontId="7" fillId="0" borderId="3" xfId="9" applyNumberFormat="1" applyFont="1" applyFill="1" applyBorder="1" applyAlignment="1">
      <alignment wrapText="1"/>
    </xf>
    <xf numFmtId="0" fontId="7" fillId="0" borderId="9" xfId="9" applyNumberFormat="1" applyFont="1" applyFill="1" applyBorder="1" applyAlignment="1">
      <alignment wrapText="1"/>
    </xf>
    <xf numFmtId="0" fontId="7" fillId="0" borderId="6" xfId="9" applyNumberFormat="1" applyFont="1" applyFill="1" applyBorder="1" applyAlignment="1">
      <alignment wrapText="1"/>
    </xf>
    <xf numFmtId="0" fontId="7" fillId="0" borderId="10" xfId="9" applyFont="1" applyFill="1" applyBorder="1" applyAlignment="1">
      <alignment wrapText="1"/>
    </xf>
    <xf numFmtId="0" fontId="7" fillId="0" borderId="0" xfId="7" applyFont="1" applyBorder="1"/>
    <xf numFmtId="0" fontId="7" fillId="0" borderId="11" xfId="7" applyFont="1" applyBorder="1"/>
    <xf numFmtId="0" fontId="7" fillId="0" borderId="12" xfId="7" applyFont="1" applyBorder="1"/>
    <xf numFmtId="0" fontId="7" fillId="0" borderId="13" xfId="9" applyFont="1" applyFill="1" applyBorder="1" applyAlignment="1">
      <alignment wrapText="1"/>
    </xf>
    <xf numFmtId="0" fontId="7" fillId="0" borderId="14" xfId="7" applyFont="1" applyBorder="1"/>
    <xf numFmtId="0" fontId="7" fillId="0" borderId="15" xfId="7" applyFont="1" applyBorder="1"/>
    <xf numFmtId="0" fontId="7" fillId="0" borderId="16" xfId="9" applyFont="1" applyFill="1" applyBorder="1" applyAlignment="1">
      <alignment wrapText="1"/>
    </xf>
    <xf numFmtId="0" fontId="7" fillId="0" borderId="17" xfId="7" applyFont="1" applyBorder="1"/>
    <xf numFmtId="49" fontId="7" fillId="0" borderId="0" xfId="9" applyNumberFormat="1" applyFont="1" applyFill="1" applyBorder="1" applyAlignment="1">
      <alignment wrapText="1"/>
    </xf>
    <xf numFmtId="49" fontId="7" fillId="0" borderId="11" xfId="9" applyNumberFormat="1" applyFont="1" applyFill="1" applyBorder="1" applyAlignment="1">
      <alignment wrapText="1"/>
    </xf>
    <xf numFmtId="0" fontId="7" fillId="0" borderId="0" xfId="9" applyFont="1" applyFill="1" applyBorder="1" applyAlignment="1">
      <alignment horizontal="right" wrapText="1"/>
    </xf>
    <xf numFmtId="0" fontId="7" fillId="0" borderId="0" xfId="7" applyFont="1" applyBorder="1"/>
    <xf numFmtId="0" fontId="7" fillId="0" borderId="11" xfId="7" applyFont="1" applyBorder="1"/>
    <xf numFmtId="0" fontId="7" fillId="0" borderId="12" xfId="7" applyFont="1" applyBorder="1"/>
    <xf numFmtId="0" fontId="7" fillId="0" borderId="14" xfId="7" applyFont="1" applyBorder="1"/>
    <xf numFmtId="0" fontId="7" fillId="0" borderId="15" xfId="7" applyFont="1" applyBorder="1"/>
    <xf numFmtId="0" fontId="7" fillId="0" borderId="17" xfId="7" applyFont="1" applyBorder="1"/>
    <xf numFmtId="0" fontId="7" fillId="0" borderId="0" xfId="9" applyFont="1" applyFill="1" applyBorder="1" applyAlignment="1">
      <alignment wrapText="1"/>
    </xf>
    <xf numFmtId="0" fontId="8" fillId="0" borderId="0" xfId="8" applyFont="1" applyFill="1" applyBorder="1" applyAlignment="1" applyProtection="1"/>
    <xf numFmtId="0" fontId="7" fillId="0" borderId="0" xfId="9" applyNumberFormat="1" applyFont="1" applyFill="1" applyBorder="1" applyAlignment="1">
      <alignment wrapText="1"/>
    </xf>
    <xf numFmtId="0" fontId="8" fillId="0" borderId="0" xfId="8" applyFont="1" applyFill="1" applyBorder="1" applyAlignment="1" applyProtection="1">
      <alignment horizontal="center"/>
    </xf>
    <xf numFmtId="0" fontId="7" fillId="0" borderId="18" xfId="9" applyFont="1" applyFill="1" applyBorder="1" applyAlignment="1">
      <alignment wrapText="1"/>
    </xf>
    <xf numFmtId="0" fontId="7" fillId="0" borderId="11" xfId="9" applyFont="1" applyFill="1" applyBorder="1" applyAlignment="1">
      <alignment wrapText="1"/>
    </xf>
    <xf numFmtId="0" fontId="7" fillId="0" borderId="11" xfId="9" applyNumberFormat="1" applyFont="1" applyFill="1" applyBorder="1" applyAlignment="1">
      <alignment wrapText="1"/>
    </xf>
    <xf numFmtId="0" fontId="7" fillId="0" borderId="11" xfId="9" applyFont="1" applyFill="1" applyBorder="1" applyAlignment="1">
      <alignment horizontal="right" wrapText="1"/>
    </xf>
    <xf numFmtId="0" fontId="7" fillId="0" borderId="19" xfId="9" applyFont="1" applyFill="1" applyBorder="1" applyAlignment="1">
      <alignment wrapText="1"/>
    </xf>
    <xf numFmtId="0" fontId="7" fillId="0" borderId="20" xfId="9" applyFont="1" applyFill="1" applyBorder="1" applyAlignment="1">
      <alignment wrapText="1"/>
    </xf>
    <xf numFmtId="0" fontId="8" fillId="0" borderId="14" xfId="8" applyFont="1" applyFill="1" applyBorder="1" applyAlignment="1" applyProtection="1"/>
    <xf numFmtId="0" fontId="7" fillId="0" borderId="14" xfId="9" applyNumberFormat="1" applyFont="1" applyFill="1" applyBorder="1" applyAlignment="1">
      <alignment wrapText="1"/>
    </xf>
    <xf numFmtId="0" fontId="8" fillId="0" borderId="14" xfId="8" applyFont="1" applyFill="1" applyBorder="1" applyAlignment="1" applyProtection="1">
      <alignment horizontal="center"/>
    </xf>
    <xf numFmtId="0" fontId="7" fillId="0" borderId="14" xfId="9" applyFont="1" applyFill="1" applyBorder="1" applyAlignment="1">
      <alignment horizontal="right" wrapText="1"/>
    </xf>
    <xf numFmtId="0" fontId="7" fillId="0" borderId="14" xfId="9" applyFont="1" applyFill="1" applyBorder="1" applyAlignment="1">
      <alignment wrapText="1"/>
    </xf>
  </cellXfs>
  <cellStyles count="12">
    <cellStyle name="Comma 2" xfId="2"/>
    <cellStyle name="Comma 3" xfId="3"/>
    <cellStyle name="Currency 3" xfId="4"/>
    <cellStyle name="Normal" xfId="0" builtinId="0"/>
    <cellStyle name="Normal 2" xfId="5"/>
    <cellStyle name="Normal 2 2" xfId="6"/>
    <cellStyle name="Normal 3" xfId="1"/>
    <cellStyle name="Normal 3 2" xfId="7"/>
    <cellStyle name="Normal 4" xfId="8"/>
    <cellStyle name="Normal_Sheet6" xfId="9"/>
    <cellStyle name="Percent 2" xfId="10"/>
    <cellStyle name="Percent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pane ySplit="1" topLeftCell="A2" activePane="bottomLeft" state="frozen"/>
      <selection pane="bottomLeft" activeCell="C2" sqref="C2"/>
    </sheetView>
  </sheetViews>
  <sheetFormatPr defaultColWidth="73.28515625" defaultRowHeight="15" x14ac:dyDescent="0.25"/>
  <cols>
    <col min="1" max="1" width="6" style="1" bestFit="1" customWidth="1"/>
    <col min="2" max="2" width="10.140625" style="1" bestFit="1" customWidth="1"/>
  </cols>
  <sheetData>
    <row r="1" spans="1:2" s="5" customFormat="1" x14ac:dyDescent="0.25">
      <c r="A1" s="4" t="s">
        <v>0</v>
      </c>
      <c r="B1" s="6" t="s">
        <v>1</v>
      </c>
    </row>
    <row r="2" spans="1:2" x14ac:dyDescent="0.25">
      <c r="A2" s="2">
        <v>1315</v>
      </c>
      <c r="B2" s="3">
        <v>9.0700000000000003E-2</v>
      </c>
    </row>
    <row r="3" spans="1:2" x14ac:dyDescent="0.25">
      <c r="A3" s="2">
        <v>1318</v>
      </c>
      <c r="B3" s="3">
        <v>1.302E-2</v>
      </c>
    </row>
    <row r="4" spans="1:2" x14ac:dyDescent="0.25">
      <c r="A4" s="2">
        <v>1319</v>
      </c>
      <c r="B4" s="3">
        <v>1.04E-2</v>
      </c>
    </row>
    <row r="5" spans="1:2" x14ac:dyDescent="0.25">
      <c r="A5" s="2">
        <v>15007</v>
      </c>
      <c r="B5" s="3">
        <v>0.32</v>
      </c>
    </row>
    <row r="6" spans="1:2" x14ac:dyDescent="0.25">
      <c r="A6" s="2">
        <v>15012</v>
      </c>
      <c r="B6" s="3">
        <v>1.2</v>
      </c>
    </row>
    <row r="7" spans="1:2" x14ac:dyDescent="0.25">
      <c r="A7" s="2">
        <v>15013</v>
      </c>
      <c r="B7" s="3">
        <v>7.8E-2</v>
      </c>
    </row>
    <row r="8" spans="1:2" x14ac:dyDescent="0.25">
      <c r="A8" s="2">
        <v>15052</v>
      </c>
      <c r="B8" s="3">
        <v>8.6E-3</v>
      </c>
    </row>
    <row r="9" spans="1:2" x14ac:dyDescent="0.25">
      <c r="A9" s="2">
        <v>15071</v>
      </c>
      <c r="B9" s="3">
        <v>0.25</v>
      </c>
    </row>
    <row r="10" spans="1:2" x14ac:dyDescent="0.25">
      <c r="A10" s="2">
        <v>15076</v>
      </c>
      <c r="B10" s="3">
        <v>3.7399999999999998E-3</v>
      </c>
    </row>
    <row r="11" spans="1:2" x14ac:dyDescent="0.25">
      <c r="A11" s="2">
        <v>15087</v>
      </c>
      <c r="B11" s="3">
        <v>0.28999999999999998</v>
      </c>
    </row>
    <row r="12" spans="1:2" x14ac:dyDescent="0.25">
      <c r="A12" s="2">
        <v>15100</v>
      </c>
      <c r="B12" s="3">
        <v>2.8999999999999998E-3</v>
      </c>
    </row>
    <row r="13" spans="1:2" x14ac:dyDescent="0.25">
      <c r="A13" s="2">
        <v>15102</v>
      </c>
      <c r="B13" s="3">
        <v>3.0300000000000001E-3</v>
      </c>
    </row>
    <row r="14" spans="1:2" x14ac:dyDescent="0.25">
      <c r="A14" s="2">
        <v>15105</v>
      </c>
      <c r="B14" s="3">
        <v>4.2100000000000002E-3</v>
      </c>
    </row>
    <row r="15" spans="1:2" x14ac:dyDescent="0.25">
      <c r="A15" s="2">
        <v>15106</v>
      </c>
      <c r="B15" s="3">
        <v>4.2100000000000002E-3</v>
      </c>
    </row>
    <row r="16" spans="1:2" x14ac:dyDescent="0.25">
      <c r="A16" s="2">
        <v>15107</v>
      </c>
      <c r="B16" s="3">
        <v>9.2700000000000005E-3</v>
      </c>
    </row>
    <row r="17" spans="1:2" x14ac:dyDescent="0.25">
      <c r="A17" s="2">
        <v>15109</v>
      </c>
      <c r="B17" s="3">
        <v>9.2700000000000005E-3</v>
      </c>
    </row>
    <row r="18" spans="1:2" x14ac:dyDescent="0.25">
      <c r="A18" s="2">
        <v>15111</v>
      </c>
      <c r="B18" s="3">
        <v>2E-3</v>
      </c>
    </row>
    <row r="19" spans="1:2" x14ac:dyDescent="0.25">
      <c r="A19" s="2">
        <v>15120</v>
      </c>
      <c r="B19" s="3">
        <v>2.0300000000000001E-3</v>
      </c>
    </row>
    <row r="20" spans="1:2" x14ac:dyDescent="0.25">
      <c r="A20" s="2">
        <v>15121</v>
      </c>
      <c r="B20" s="3">
        <v>2E-3</v>
      </c>
    </row>
    <row r="21" spans="1:2" x14ac:dyDescent="0.25">
      <c r="A21" s="2">
        <v>15155</v>
      </c>
      <c r="B21" s="3">
        <v>8.2000000000000007E-3</v>
      </c>
    </row>
    <row r="22" spans="1:2" x14ac:dyDescent="0.25">
      <c r="A22" s="2">
        <v>15164</v>
      </c>
      <c r="B22" s="7">
        <v>0.125</v>
      </c>
    </row>
    <row r="23" spans="1:2" x14ac:dyDescent="0.25">
      <c r="A23" s="2">
        <v>15165</v>
      </c>
      <c r="B23" s="3">
        <v>1.38E-2</v>
      </c>
    </row>
    <row r="24" spans="1:2" x14ac:dyDescent="0.25">
      <c r="A24" s="2">
        <v>15210</v>
      </c>
      <c r="B24" s="3"/>
    </row>
    <row r="25" spans="1:2" x14ac:dyDescent="0.25">
      <c r="A25" s="2">
        <v>15213</v>
      </c>
      <c r="B25" s="3">
        <v>0.69</v>
      </c>
    </row>
    <row r="26" spans="1:2" x14ac:dyDescent="0.25">
      <c r="A26" s="2">
        <v>15217</v>
      </c>
      <c r="B26" s="3">
        <v>0.55000000000000004</v>
      </c>
    </row>
    <row r="27" spans="1:2" x14ac:dyDescent="0.25">
      <c r="A27" s="2">
        <v>15219</v>
      </c>
      <c r="B27" s="3">
        <v>2.95</v>
      </c>
    </row>
    <row r="28" spans="1:2" x14ac:dyDescent="0.25">
      <c r="A28" s="2">
        <v>15221</v>
      </c>
      <c r="B28" s="3">
        <v>0.89</v>
      </c>
    </row>
    <row r="29" spans="1:2" x14ac:dyDescent="0.25">
      <c r="A29" s="2">
        <v>15231</v>
      </c>
      <c r="B29" s="3">
        <v>0.82</v>
      </c>
    </row>
    <row r="30" spans="1:2" x14ac:dyDescent="0.25">
      <c r="A30" s="2">
        <v>15254</v>
      </c>
      <c r="B30" s="3">
        <v>0.27</v>
      </c>
    </row>
    <row r="31" spans="1:2" x14ac:dyDescent="0.25">
      <c r="A31" s="2">
        <v>15300</v>
      </c>
      <c r="B31" s="3">
        <v>3.3E-3</v>
      </c>
    </row>
    <row r="32" spans="1:2" x14ac:dyDescent="0.25">
      <c r="A32" s="2">
        <v>15304</v>
      </c>
      <c r="B32" s="3">
        <v>1.0999999999999999E-2</v>
      </c>
    </row>
    <row r="33" spans="1:2" x14ac:dyDescent="0.25">
      <c r="A33" s="2">
        <v>15305</v>
      </c>
      <c r="B33" s="3">
        <v>6.4799999999999996E-3</v>
      </c>
    </row>
    <row r="34" spans="1:2" x14ac:dyDescent="0.25">
      <c r="A34" s="2">
        <v>15306</v>
      </c>
      <c r="B34" s="3">
        <v>6.8999999999999999E-3</v>
      </c>
    </row>
    <row r="35" spans="1:2" x14ac:dyDescent="0.25">
      <c r="A35" s="2">
        <v>15308</v>
      </c>
      <c r="B35" s="3">
        <v>1.2200000000000001E-2</v>
      </c>
    </row>
    <row r="36" spans="1:2" x14ac:dyDescent="0.25">
      <c r="A36" s="2">
        <v>15309</v>
      </c>
      <c r="B36" s="3">
        <v>1.3979999999999999E-2</v>
      </c>
    </row>
    <row r="37" spans="1:2" x14ac:dyDescent="0.25">
      <c r="A37" s="2">
        <v>15313</v>
      </c>
      <c r="B37" s="7">
        <v>6.1000000000000004E-3</v>
      </c>
    </row>
    <row r="38" spans="1:2" x14ac:dyDescent="0.25">
      <c r="A38" s="2">
        <v>15314</v>
      </c>
      <c r="B38" s="3">
        <v>8.5000000000000006E-3</v>
      </c>
    </row>
    <row r="39" spans="1:2" x14ac:dyDescent="0.25">
      <c r="A39" s="2">
        <v>15315</v>
      </c>
      <c r="B39" s="3">
        <v>9.4999999999999998E-3</v>
      </c>
    </row>
    <row r="40" spans="1:2" x14ac:dyDescent="0.25">
      <c r="A40" s="2">
        <v>15317</v>
      </c>
      <c r="B40" s="3">
        <v>3.7000000000000002E-3</v>
      </c>
    </row>
    <row r="41" spans="1:2" x14ac:dyDescent="0.25">
      <c r="A41" s="2">
        <v>15324</v>
      </c>
      <c r="B41" s="3">
        <v>2.3E-3</v>
      </c>
    </row>
    <row r="42" spans="1:2" x14ac:dyDescent="0.25">
      <c r="A42" s="2">
        <v>15325</v>
      </c>
      <c r="B42" s="3">
        <v>2.7699999999999999E-3</v>
      </c>
    </row>
    <row r="43" spans="1:2" x14ac:dyDescent="0.25">
      <c r="A43" s="2">
        <v>15329</v>
      </c>
      <c r="B43" s="3">
        <v>4.8599999999999997E-3</v>
      </c>
    </row>
    <row r="44" spans="1:2" x14ac:dyDescent="0.25">
      <c r="A44" s="2">
        <v>15331</v>
      </c>
      <c r="B44" s="3">
        <v>7.7000000000000002E-3</v>
      </c>
    </row>
    <row r="45" spans="1:2" x14ac:dyDescent="0.25">
      <c r="A45" s="2">
        <v>15342</v>
      </c>
      <c r="B45" s="3">
        <v>7.7000000000000002E-3</v>
      </c>
    </row>
    <row r="46" spans="1:2" x14ac:dyDescent="0.25">
      <c r="A46" s="2">
        <v>15345</v>
      </c>
      <c r="B46" s="3">
        <v>2.8999999999999998E-3</v>
      </c>
    </row>
  </sheetData>
  <phoneticPr fontId="3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pane ySplit="1" topLeftCell="A2" activePane="bottomLeft" state="frozen"/>
      <selection pane="bottomLeft" activeCell="C25" sqref="C25"/>
    </sheetView>
  </sheetViews>
  <sheetFormatPr defaultColWidth="73.85546875" defaultRowHeight="11.25" x14ac:dyDescent="0.2"/>
  <cols>
    <col min="1" max="1" width="5.28515625" style="13" bestFit="1" customWidth="1"/>
    <col min="2" max="2" width="54" style="13" bestFit="1" customWidth="1"/>
    <col min="3" max="3" width="5.28515625" style="13" bestFit="1" customWidth="1"/>
    <col min="4" max="4" width="7.85546875" style="13" bestFit="1" customWidth="1"/>
    <col min="5" max="5" width="6.140625" style="13" bestFit="1" customWidth="1"/>
    <col min="6" max="6" width="4.140625" style="13" bestFit="1" customWidth="1"/>
    <col min="7" max="7" width="3.140625" style="13" bestFit="1" customWidth="1"/>
    <col min="8" max="8" width="5.28515625" style="13" bestFit="1" customWidth="1"/>
    <col min="9" max="9" width="13.140625" style="13" bestFit="1" customWidth="1"/>
    <col min="10" max="10" width="12.140625" style="13" bestFit="1" customWidth="1"/>
    <col min="11" max="11" width="8.42578125" style="13" bestFit="1" customWidth="1"/>
    <col min="12" max="16384" width="73.85546875" style="13"/>
  </cols>
  <sheetData>
    <row r="1" spans="1:11" ht="12" thickBot="1" x14ac:dyDescent="0.25">
      <c r="A1" s="17" t="s">
        <v>26</v>
      </c>
      <c r="B1" s="17" t="s">
        <v>27</v>
      </c>
      <c r="C1" s="25" t="s">
        <v>0</v>
      </c>
      <c r="D1" s="17" t="s">
        <v>28</v>
      </c>
      <c r="E1" s="17" t="s">
        <v>29</v>
      </c>
      <c r="F1" s="17" t="s">
        <v>30</v>
      </c>
      <c r="G1" s="17" t="s">
        <v>31</v>
      </c>
      <c r="H1" s="17" t="s">
        <v>32</v>
      </c>
      <c r="I1" s="17" t="s">
        <v>33</v>
      </c>
      <c r="J1" s="17" t="s">
        <v>34</v>
      </c>
      <c r="K1" s="17" t="s">
        <v>35</v>
      </c>
    </row>
    <row r="2" spans="1:11" x14ac:dyDescent="0.2">
      <c r="A2" s="18" t="s">
        <v>2</v>
      </c>
      <c r="B2" s="19" t="s">
        <v>3</v>
      </c>
      <c r="C2" s="29">
        <v>15120</v>
      </c>
      <c r="D2" s="8" t="s">
        <v>4</v>
      </c>
      <c r="E2" s="19" t="s">
        <v>5</v>
      </c>
      <c r="F2" s="20">
        <v>12</v>
      </c>
      <c r="G2" s="19" t="s">
        <v>6</v>
      </c>
      <c r="H2" s="30" t="s">
        <v>7</v>
      </c>
      <c r="I2" s="32">
        <v>2.0300000000000001E-3</v>
      </c>
      <c r="J2" s="33">
        <v>2.436E-2</v>
      </c>
      <c r="K2" s="14"/>
    </row>
    <row r="3" spans="1:11" x14ac:dyDescent="0.2">
      <c r="A3" s="21" t="s">
        <v>2</v>
      </c>
      <c r="B3" s="15" t="s">
        <v>8</v>
      </c>
      <c r="C3" s="27">
        <v>15325</v>
      </c>
      <c r="D3" s="11" t="s">
        <v>4</v>
      </c>
      <c r="E3" s="15" t="s">
        <v>5</v>
      </c>
      <c r="F3" s="16">
        <v>36</v>
      </c>
      <c r="G3" s="15" t="s">
        <v>6</v>
      </c>
      <c r="H3" s="37" t="s">
        <v>7</v>
      </c>
      <c r="I3" s="31">
        <v>2.7699999999999999E-3</v>
      </c>
      <c r="J3" s="38">
        <v>9.9720000000000003E-2</v>
      </c>
      <c r="K3" s="14"/>
    </row>
    <row r="4" spans="1:11" x14ac:dyDescent="0.2">
      <c r="A4" s="21" t="s">
        <v>2</v>
      </c>
      <c r="B4" s="15" t="s">
        <v>9</v>
      </c>
      <c r="C4" s="27">
        <v>15315</v>
      </c>
      <c r="D4" s="11" t="s">
        <v>4</v>
      </c>
      <c r="E4" s="15" t="s">
        <v>5</v>
      </c>
      <c r="F4" s="16">
        <v>26</v>
      </c>
      <c r="G4" s="15" t="s">
        <v>6</v>
      </c>
      <c r="H4" s="37" t="s">
        <v>10</v>
      </c>
      <c r="I4" s="31">
        <v>9.4999999999999998E-3</v>
      </c>
      <c r="J4" s="38">
        <v>0.247</v>
      </c>
      <c r="K4" s="14"/>
    </row>
    <row r="5" spans="1:11" x14ac:dyDescent="0.2">
      <c r="A5" s="21" t="s">
        <v>2</v>
      </c>
      <c r="B5" s="15" t="s">
        <v>11</v>
      </c>
      <c r="C5" s="27">
        <v>15300</v>
      </c>
      <c r="D5" s="11" t="s">
        <v>4</v>
      </c>
      <c r="E5" s="15" t="s">
        <v>5</v>
      </c>
      <c r="F5" s="16">
        <v>12</v>
      </c>
      <c r="G5" s="15" t="s">
        <v>6</v>
      </c>
      <c r="H5" s="37" t="s">
        <v>10</v>
      </c>
      <c r="I5" s="31">
        <v>3.3E-3</v>
      </c>
      <c r="J5" s="38">
        <v>3.9599999999999996E-2</v>
      </c>
      <c r="K5" s="14"/>
    </row>
    <row r="6" spans="1:11" x14ac:dyDescent="0.2">
      <c r="A6" s="21" t="s">
        <v>2</v>
      </c>
      <c r="B6" s="15" t="s">
        <v>12</v>
      </c>
      <c r="C6" s="27">
        <v>15107</v>
      </c>
      <c r="D6" s="11" t="s">
        <v>4</v>
      </c>
      <c r="E6" s="15" t="s">
        <v>5</v>
      </c>
      <c r="F6" s="16">
        <v>20</v>
      </c>
      <c r="G6" s="15" t="s">
        <v>6</v>
      </c>
      <c r="H6" s="37" t="s">
        <v>13</v>
      </c>
      <c r="I6" s="31">
        <v>9.2700000000000005E-3</v>
      </c>
      <c r="J6" s="38">
        <v>0.18540000000000001</v>
      </c>
      <c r="K6" s="14"/>
    </row>
    <row r="7" spans="1:11" x14ac:dyDescent="0.2">
      <c r="A7" s="21" t="s">
        <v>2</v>
      </c>
      <c r="B7" s="15" t="s">
        <v>14</v>
      </c>
      <c r="C7" s="27">
        <v>15345</v>
      </c>
      <c r="D7" s="11" t="s">
        <v>4</v>
      </c>
      <c r="E7" s="15" t="s">
        <v>5</v>
      </c>
      <c r="F7" s="16">
        <v>20</v>
      </c>
      <c r="G7" s="15" t="s">
        <v>6</v>
      </c>
      <c r="H7" s="37" t="s">
        <v>13</v>
      </c>
      <c r="I7" s="31">
        <v>2.8999999999999998E-3</v>
      </c>
      <c r="J7" s="38">
        <v>5.7999999999999996E-2</v>
      </c>
      <c r="K7" s="14"/>
    </row>
    <row r="8" spans="1:11" x14ac:dyDescent="0.2">
      <c r="A8" s="21" t="s">
        <v>2</v>
      </c>
      <c r="B8" s="15" t="s">
        <v>15</v>
      </c>
      <c r="C8" s="27">
        <v>15304</v>
      </c>
      <c r="D8" s="11" t="s">
        <v>4</v>
      </c>
      <c r="E8" s="15" t="s">
        <v>5</v>
      </c>
      <c r="F8" s="16">
        <v>60</v>
      </c>
      <c r="G8" s="15" t="s">
        <v>6</v>
      </c>
      <c r="H8" s="37" t="s">
        <v>16</v>
      </c>
      <c r="I8" s="31">
        <v>1.0999999999999999E-2</v>
      </c>
      <c r="J8" s="38">
        <v>0.65999999999999992</v>
      </c>
      <c r="K8" s="14"/>
    </row>
    <row r="9" spans="1:11" x14ac:dyDescent="0.2">
      <c r="A9" s="21" t="s">
        <v>2</v>
      </c>
      <c r="B9" s="15" t="s">
        <v>17</v>
      </c>
      <c r="C9" s="27">
        <v>15012</v>
      </c>
      <c r="D9" s="11" t="s">
        <v>18</v>
      </c>
      <c r="E9" s="15" t="s">
        <v>19</v>
      </c>
      <c r="F9" s="16">
        <v>1</v>
      </c>
      <c r="G9" s="15" t="s">
        <v>6</v>
      </c>
      <c r="H9" s="37" t="s">
        <v>20</v>
      </c>
      <c r="I9" s="31">
        <v>1.2</v>
      </c>
      <c r="J9" s="38">
        <v>1.2</v>
      </c>
      <c r="K9" s="14"/>
    </row>
    <row r="10" spans="1:11" x14ac:dyDescent="0.2">
      <c r="A10" s="21" t="s">
        <v>2</v>
      </c>
      <c r="B10" s="15" t="s">
        <v>14</v>
      </c>
      <c r="C10" s="27">
        <v>15345</v>
      </c>
      <c r="D10" s="11" t="s">
        <v>18</v>
      </c>
      <c r="E10" s="15" t="s">
        <v>19</v>
      </c>
      <c r="F10" s="16">
        <v>48</v>
      </c>
      <c r="G10" s="15" t="s">
        <v>6</v>
      </c>
      <c r="H10" s="37" t="s">
        <v>20</v>
      </c>
      <c r="I10" s="31">
        <v>2.8999999999999998E-3</v>
      </c>
      <c r="J10" s="38">
        <v>0.13919999999999999</v>
      </c>
      <c r="K10" s="14"/>
    </row>
    <row r="11" spans="1:11" x14ac:dyDescent="0.2">
      <c r="A11" s="21" t="s">
        <v>2</v>
      </c>
      <c r="B11" s="15" t="s">
        <v>21</v>
      </c>
      <c r="C11" s="26" t="s">
        <v>22</v>
      </c>
      <c r="D11" s="11" t="s">
        <v>18</v>
      </c>
      <c r="E11" s="15" t="s">
        <v>19</v>
      </c>
      <c r="F11" s="16">
        <v>1</v>
      </c>
      <c r="G11" s="15" t="s">
        <v>6</v>
      </c>
      <c r="H11" s="37" t="s">
        <v>20</v>
      </c>
      <c r="I11" s="31"/>
      <c r="J11" s="38"/>
      <c r="K11" s="14"/>
    </row>
    <row r="12" spans="1:11" x14ac:dyDescent="0.2">
      <c r="A12" s="21" t="s">
        <v>2</v>
      </c>
      <c r="B12" s="15" t="s">
        <v>23</v>
      </c>
      <c r="C12" s="27">
        <v>15013</v>
      </c>
      <c r="D12" s="11" t="s">
        <v>18</v>
      </c>
      <c r="E12" s="15" t="s">
        <v>19</v>
      </c>
      <c r="F12" s="16">
        <v>1</v>
      </c>
      <c r="G12" s="15" t="s">
        <v>6</v>
      </c>
      <c r="H12" s="37" t="s">
        <v>20</v>
      </c>
      <c r="I12" s="31">
        <v>7.8E-2</v>
      </c>
      <c r="J12" s="38">
        <v>7.8E-2</v>
      </c>
      <c r="K12" s="14"/>
    </row>
    <row r="13" spans="1:11" x14ac:dyDescent="0.2">
      <c r="A13" s="21" t="s">
        <v>2</v>
      </c>
      <c r="B13" s="15" t="s">
        <v>24</v>
      </c>
      <c r="C13" s="27">
        <v>15219</v>
      </c>
      <c r="D13" s="11" t="s">
        <v>18</v>
      </c>
      <c r="E13" s="15" t="s">
        <v>19</v>
      </c>
      <c r="F13" s="16">
        <v>1</v>
      </c>
      <c r="G13" s="15" t="s">
        <v>6</v>
      </c>
      <c r="H13" s="37" t="s">
        <v>20</v>
      </c>
      <c r="I13" s="31">
        <v>2.95</v>
      </c>
      <c r="J13" s="38">
        <v>2.95</v>
      </c>
      <c r="K13" s="14"/>
    </row>
    <row r="14" spans="1:11" x14ac:dyDescent="0.2">
      <c r="A14" s="21" t="s">
        <v>2</v>
      </c>
      <c r="B14" s="15" t="s">
        <v>25</v>
      </c>
      <c r="C14" s="27">
        <v>15109</v>
      </c>
      <c r="D14" s="11" t="s">
        <v>18</v>
      </c>
      <c r="E14" s="15" t="s">
        <v>19</v>
      </c>
      <c r="F14" s="16">
        <v>150</v>
      </c>
      <c r="G14" s="15" t="s">
        <v>6</v>
      </c>
      <c r="H14" s="37" t="s">
        <v>20</v>
      </c>
      <c r="I14" s="31">
        <v>9.2700000000000005E-3</v>
      </c>
      <c r="J14" s="38">
        <v>1.3905000000000001</v>
      </c>
      <c r="K14" s="14"/>
    </row>
    <row r="15" spans="1:11" ht="12" thickBot="1" x14ac:dyDescent="0.25">
      <c r="A15" s="22" t="s">
        <v>2</v>
      </c>
      <c r="B15" s="23" t="s">
        <v>11</v>
      </c>
      <c r="C15" s="28">
        <v>15300</v>
      </c>
      <c r="D15" s="12" t="s">
        <v>18</v>
      </c>
      <c r="E15" s="23" t="s">
        <v>19</v>
      </c>
      <c r="F15" s="24">
        <v>2</v>
      </c>
      <c r="G15" s="23" t="s">
        <v>6</v>
      </c>
      <c r="H15" s="34" t="s">
        <v>20</v>
      </c>
      <c r="I15" s="35">
        <v>3.3E-3</v>
      </c>
      <c r="J15" s="36">
        <v>6.6E-3</v>
      </c>
      <c r="K15" s="14">
        <v>7.0783799999999992</v>
      </c>
    </row>
    <row r="17" spans="1:11" ht="12" thickBot="1" x14ac:dyDescent="0.25"/>
    <row r="18" spans="1:11" x14ac:dyDescent="0.2">
      <c r="A18" s="52" t="s">
        <v>36</v>
      </c>
      <c r="B18" s="53" t="s">
        <v>9</v>
      </c>
      <c r="C18" s="54">
        <v>15315</v>
      </c>
      <c r="D18" s="40" t="s">
        <v>4</v>
      </c>
      <c r="E18" s="53" t="s">
        <v>5</v>
      </c>
      <c r="F18" s="55">
        <v>60</v>
      </c>
      <c r="G18" s="53" t="s">
        <v>6</v>
      </c>
      <c r="H18" s="53" t="s">
        <v>7</v>
      </c>
      <c r="I18" s="43">
        <v>9.4999999999999998E-3</v>
      </c>
      <c r="J18" s="44">
        <f>F18*I18</f>
        <v>0.56999999999999995</v>
      </c>
    </row>
    <row r="19" spans="1:11" x14ac:dyDescent="0.2">
      <c r="A19" s="56" t="s">
        <v>36</v>
      </c>
      <c r="B19" s="48" t="s">
        <v>37</v>
      </c>
      <c r="C19" s="50">
        <v>15305</v>
      </c>
      <c r="D19" s="39" t="s">
        <v>4</v>
      </c>
      <c r="E19" s="48" t="s">
        <v>22</v>
      </c>
      <c r="F19" s="41">
        <v>27</v>
      </c>
      <c r="G19" s="48" t="s">
        <v>6</v>
      </c>
      <c r="H19" s="48" t="s">
        <v>7</v>
      </c>
      <c r="I19" s="42">
        <v>6.4799999999999996E-3</v>
      </c>
      <c r="J19" s="47">
        <f t="shared" ref="J19:J25" si="0">F19*I19</f>
        <v>0.17496</v>
      </c>
    </row>
    <row r="20" spans="1:11" x14ac:dyDescent="0.2">
      <c r="A20" s="56" t="s">
        <v>36</v>
      </c>
      <c r="B20" s="48" t="s">
        <v>14</v>
      </c>
      <c r="C20" s="50">
        <v>15345</v>
      </c>
      <c r="D20" s="39" t="s">
        <v>4</v>
      </c>
      <c r="E20" s="48" t="s">
        <v>22</v>
      </c>
      <c r="F20" s="41">
        <v>55</v>
      </c>
      <c r="G20" s="48" t="s">
        <v>6</v>
      </c>
      <c r="H20" s="48" t="s">
        <v>7</v>
      </c>
      <c r="I20" s="42">
        <v>2.8999999999999998E-3</v>
      </c>
      <c r="J20" s="47">
        <f t="shared" si="0"/>
        <v>0.15949999999999998</v>
      </c>
    </row>
    <row r="21" spans="1:11" x14ac:dyDescent="0.2">
      <c r="A21" s="56" t="s">
        <v>36</v>
      </c>
      <c r="B21" s="48" t="s">
        <v>11</v>
      </c>
      <c r="C21" s="50">
        <v>15300</v>
      </c>
      <c r="D21" s="39" t="s">
        <v>4</v>
      </c>
      <c r="E21" s="48" t="s">
        <v>5</v>
      </c>
      <c r="F21" s="41">
        <v>140</v>
      </c>
      <c r="G21" s="48" t="s">
        <v>6</v>
      </c>
      <c r="H21" s="48" t="s">
        <v>10</v>
      </c>
      <c r="I21" s="42">
        <v>3.3E-3</v>
      </c>
      <c r="J21" s="47">
        <f t="shared" si="0"/>
        <v>0.46200000000000002</v>
      </c>
    </row>
    <row r="22" spans="1:11" x14ac:dyDescent="0.2">
      <c r="A22" s="56" t="s">
        <v>36</v>
      </c>
      <c r="B22" s="48" t="s">
        <v>38</v>
      </c>
      <c r="C22" s="50">
        <v>15121</v>
      </c>
      <c r="D22" s="39" t="s">
        <v>4</v>
      </c>
      <c r="E22" s="48" t="s">
        <v>5</v>
      </c>
      <c r="F22" s="41">
        <v>92</v>
      </c>
      <c r="G22" s="48" t="s">
        <v>6</v>
      </c>
      <c r="H22" s="48" t="s">
        <v>13</v>
      </c>
      <c r="I22" s="42">
        <v>2E-3</v>
      </c>
      <c r="J22" s="47">
        <f t="shared" si="0"/>
        <v>0.184</v>
      </c>
    </row>
    <row r="23" spans="1:11" x14ac:dyDescent="0.2">
      <c r="A23" s="56" t="s">
        <v>36</v>
      </c>
      <c r="B23" s="49" t="s">
        <v>39</v>
      </c>
      <c r="C23" s="51">
        <v>15329</v>
      </c>
      <c r="D23" s="9" t="s">
        <v>4</v>
      </c>
      <c r="E23" s="51">
        <v>16207</v>
      </c>
      <c r="F23" s="41">
        <v>11</v>
      </c>
      <c r="G23" s="48" t="s">
        <v>6</v>
      </c>
      <c r="H23" s="51" t="s">
        <v>16</v>
      </c>
      <c r="I23" s="42">
        <v>4.8599999999999997E-3</v>
      </c>
      <c r="J23" s="47">
        <f t="shared" si="0"/>
        <v>5.3459999999999994E-2</v>
      </c>
    </row>
    <row r="24" spans="1:11" x14ac:dyDescent="0.2">
      <c r="A24" s="56" t="s">
        <v>36</v>
      </c>
      <c r="B24" s="49" t="s">
        <v>40</v>
      </c>
      <c r="C24" s="51">
        <v>15217</v>
      </c>
      <c r="D24" s="9" t="s">
        <v>41</v>
      </c>
      <c r="E24" s="51">
        <v>16210</v>
      </c>
      <c r="F24" s="41">
        <v>1</v>
      </c>
      <c r="G24" s="48" t="s">
        <v>6</v>
      </c>
      <c r="H24" s="51" t="s">
        <v>20</v>
      </c>
      <c r="I24" s="42">
        <v>0.55000000000000004</v>
      </c>
      <c r="J24" s="47">
        <f t="shared" si="0"/>
        <v>0.55000000000000004</v>
      </c>
    </row>
    <row r="25" spans="1:11" x14ac:dyDescent="0.2">
      <c r="A25" s="56" t="s">
        <v>36</v>
      </c>
      <c r="B25" s="49" t="s">
        <v>42</v>
      </c>
      <c r="C25" s="51">
        <v>15221</v>
      </c>
      <c r="D25" s="9" t="s">
        <v>41</v>
      </c>
      <c r="E25" s="51">
        <v>16210</v>
      </c>
      <c r="F25" s="41">
        <v>1</v>
      </c>
      <c r="G25" s="48" t="s">
        <v>6</v>
      </c>
      <c r="H25" s="51" t="s">
        <v>20</v>
      </c>
      <c r="I25" s="42">
        <v>0.89</v>
      </c>
      <c r="J25" s="47">
        <f t="shared" si="0"/>
        <v>0.89</v>
      </c>
    </row>
    <row r="26" spans="1:11" x14ac:dyDescent="0.2">
      <c r="A26" s="56" t="s">
        <v>36</v>
      </c>
      <c r="B26" s="49" t="s">
        <v>43</v>
      </c>
      <c r="C26" s="51">
        <v>16658</v>
      </c>
      <c r="D26" s="9" t="s">
        <v>41</v>
      </c>
      <c r="E26" s="51">
        <v>16210</v>
      </c>
      <c r="F26" s="41">
        <v>1</v>
      </c>
      <c r="G26" s="48" t="s">
        <v>6</v>
      </c>
      <c r="H26" s="51" t="s">
        <v>20</v>
      </c>
      <c r="I26" s="42"/>
      <c r="J26" s="47"/>
    </row>
    <row r="27" spans="1:11" ht="12" thickBot="1" x14ac:dyDescent="0.25">
      <c r="A27" s="57" t="s">
        <v>36</v>
      </c>
      <c r="B27" s="58" t="s">
        <v>44</v>
      </c>
      <c r="C27" s="59"/>
      <c r="D27" s="10" t="s">
        <v>41</v>
      </c>
      <c r="E27" s="60">
        <v>16210</v>
      </c>
      <c r="F27" s="61">
        <v>1</v>
      </c>
      <c r="G27" s="62" t="s">
        <v>6</v>
      </c>
      <c r="H27" s="60" t="s">
        <v>20</v>
      </c>
      <c r="I27" s="45"/>
      <c r="J27" s="46"/>
      <c r="K27" s="13">
        <f>SUM(J18:J27)</f>
        <v>3.0439200000000004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Query1</vt:lpstr>
      <vt:lpstr>Sheet1</vt:lpstr>
      <vt:lpstr>Query1!Print_Titles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Rudbal</dc:creator>
  <cp:lastModifiedBy>Dan Chapman</cp:lastModifiedBy>
  <cp:lastPrinted>2013-02-12T13:52:58Z</cp:lastPrinted>
  <dcterms:created xsi:type="dcterms:W3CDTF">2013-02-11T21:49:53Z</dcterms:created>
  <dcterms:modified xsi:type="dcterms:W3CDTF">2013-03-01T21:38:25Z</dcterms:modified>
</cp:coreProperties>
</file>