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4915" windowHeight="12840"/>
  </bookViews>
  <sheets>
    <sheet name="TMI EMP LIST" sheetId="1" r:id="rId1"/>
    <sheet name="MSI EMP LIST" sheetId="2" r:id="rId2"/>
    <sheet name="RUSH EMP LIST" sheetId="3" r:id="rId3"/>
    <sheet name="Sheet1" sheetId="4" r:id="rId4"/>
  </sheets>
  <definedNames>
    <definedName name="_xlnm.Print_Titles" localSheetId="0">'TMI EMP LIST'!$1:$1</definedName>
  </definedNames>
  <calcPr calcId="145621"/>
</workbook>
</file>

<file path=xl/calcChain.xml><?xml version="1.0" encoding="utf-8"?>
<calcChain xmlns="http://schemas.openxmlformats.org/spreadsheetml/2006/main">
  <c r="H147" i="4" l="1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3" i="4"/>
  <c r="H2" i="4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3" i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F2" i="1"/>
  <c r="E2" i="1"/>
</calcChain>
</file>

<file path=xl/sharedStrings.xml><?xml version="1.0" encoding="utf-8"?>
<sst xmlns="http://schemas.openxmlformats.org/spreadsheetml/2006/main" count="1387" uniqueCount="383">
  <si>
    <t>DEPARTMENT</t>
  </si>
  <si>
    <t>MFGING</t>
  </si>
  <si>
    <t>ANGLE</t>
  </si>
  <si>
    <t>JUSTIN</t>
  </si>
  <si>
    <t>ARNOLD</t>
  </si>
  <si>
    <t>GARY</t>
  </si>
  <si>
    <t>ASMAR</t>
  </si>
  <si>
    <t>ZAFER</t>
  </si>
  <si>
    <t>BALL</t>
  </si>
  <si>
    <t>JOHN</t>
  </si>
  <si>
    <t>BARAJAS JR</t>
  </si>
  <si>
    <t>RUBEN</t>
  </si>
  <si>
    <t>BELL</t>
  </si>
  <si>
    <t>BOLSTER</t>
  </si>
  <si>
    <t>BORING</t>
  </si>
  <si>
    <t>BUDDY</t>
  </si>
  <si>
    <t>RICHARD</t>
  </si>
  <si>
    <t>BROOKS</t>
  </si>
  <si>
    <t>BRANDYN</t>
  </si>
  <si>
    <t>BURKS</t>
  </si>
  <si>
    <t>ANTHONY</t>
  </si>
  <si>
    <t>BURNETT</t>
  </si>
  <si>
    <t>TODD</t>
  </si>
  <si>
    <t>BURTON</t>
  </si>
  <si>
    <t>SCOTT</t>
  </si>
  <si>
    <t>BUTLER</t>
  </si>
  <si>
    <t>DONALD</t>
  </si>
  <si>
    <t>CAMPBELL</t>
  </si>
  <si>
    <t>CHRISTOPHER</t>
  </si>
  <si>
    <t>CARPENTER</t>
  </si>
  <si>
    <t>THOMAS</t>
  </si>
  <si>
    <t>CHENEY</t>
  </si>
  <si>
    <t xml:space="preserve">WILLIAM </t>
  </si>
  <si>
    <t>NELSON</t>
  </si>
  <si>
    <t>COCKERILL</t>
  </si>
  <si>
    <t>BRADLEY</t>
  </si>
  <si>
    <t>COWELL</t>
  </si>
  <si>
    <t>BENJAMIN</t>
  </si>
  <si>
    <t>STEVE</t>
  </si>
  <si>
    <t>DAYTON</t>
  </si>
  <si>
    <t>BRANDON</t>
  </si>
  <si>
    <t>DRAHEIM</t>
  </si>
  <si>
    <t>GEORGE</t>
  </si>
  <si>
    <t>DUNNING</t>
  </si>
  <si>
    <t>BRIAN</t>
  </si>
  <si>
    <t>FOX</t>
  </si>
  <si>
    <t>JOSH</t>
  </si>
  <si>
    <t>FREITAS</t>
  </si>
  <si>
    <t>CHRIS</t>
  </si>
  <si>
    <t>FULTZ</t>
  </si>
  <si>
    <t>JAMES</t>
  </si>
  <si>
    <t>GREANYA</t>
  </si>
  <si>
    <t>ALAN</t>
  </si>
  <si>
    <t>GRONAUER</t>
  </si>
  <si>
    <t>MARC</t>
  </si>
  <si>
    <t>HARVEY</t>
  </si>
  <si>
    <t>JOSEPH</t>
  </si>
  <si>
    <t>HILL</t>
  </si>
  <si>
    <t>HORST</t>
  </si>
  <si>
    <t>JEFFREY</t>
  </si>
  <si>
    <t>HOWDYSHELL</t>
  </si>
  <si>
    <t>NICHOLAS</t>
  </si>
  <si>
    <t>HRITZ</t>
  </si>
  <si>
    <t>ADAM</t>
  </si>
  <si>
    <t>HUFF</t>
  </si>
  <si>
    <t>ZACHERY</t>
  </si>
  <si>
    <t>JACKSON</t>
  </si>
  <si>
    <t>ROBERT</t>
  </si>
  <si>
    <t>JURATICH</t>
  </si>
  <si>
    <t>MARK</t>
  </si>
  <si>
    <t>KERWIN</t>
  </si>
  <si>
    <t>DANIEL</t>
  </si>
  <si>
    <t>KIEFFER</t>
  </si>
  <si>
    <t>KING</t>
  </si>
  <si>
    <t>KROVCHUCK</t>
  </si>
  <si>
    <t>LACEY</t>
  </si>
  <si>
    <t>LANXTON</t>
  </si>
  <si>
    <t>TROY</t>
  </si>
  <si>
    <t>LEVY</t>
  </si>
  <si>
    <t>JAKE</t>
  </si>
  <si>
    <t>MADEJA</t>
  </si>
  <si>
    <t>MICHAEL</t>
  </si>
  <si>
    <t>MAIER</t>
  </si>
  <si>
    <t>CLINT</t>
  </si>
  <si>
    <t>DAVID</t>
  </si>
  <si>
    <t>MARCKEL</t>
  </si>
  <si>
    <t>MARTINEZ</t>
  </si>
  <si>
    <t>MEL</t>
  </si>
  <si>
    <t>MCCARTHY</t>
  </si>
  <si>
    <t>MORIARITY</t>
  </si>
  <si>
    <t>CRAIG</t>
  </si>
  <si>
    <t>PARTLO</t>
  </si>
  <si>
    <t>DAN</t>
  </si>
  <si>
    <t>JAMIE</t>
  </si>
  <si>
    <t>PEASE</t>
  </si>
  <si>
    <t>GREGORY</t>
  </si>
  <si>
    <t>POWER</t>
  </si>
  <si>
    <t>RAY</t>
  </si>
  <si>
    <t>DOUGLAS</t>
  </si>
  <si>
    <t>REAM</t>
  </si>
  <si>
    <t>REYES</t>
  </si>
  <si>
    <t>RHEIN</t>
  </si>
  <si>
    <t>ROBERTS</t>
  </si>
  <si>
    <t>MATHEW</t>
  </si>
  <si>
    <t>RUGGEROLE</t>
  </si>
  <si>
    <t>JAY</t>
  </si>
  <si>
    <t>SALTER</t>
  </si>
  <si>
    <t>SAYAN</t>
  </si>
  <si>
    <t>SEELEY</t>
  </si>
  <si>
    <t>BRUCE</t>
  </si>
  <si>
    <t>SEMBER</t>
  </si>
  <si>
    <t>MATTHEW</t>
  </si>
  <si>
    <t>ANDREW</t>
  </si>
  <si>
    <t>SHANK</t>
  </si>
  <si>
    <t>SHOUP</t>
  </si>
  <si>
    <t>SMITH II</t>
  </si>
  <si>
    <t>SUTHERLAND</t>
  </si>
  <si>
    <t>STEVEN</t>
  </si>
  <si>
    <t>THOUNE</t>
  </si>
  <si>
    <t>RICKY</t>
  </si>
  <si>
    <t>TULL</t>
  </si>
  <si>
    <t>JASON</t>
  </si>
  <si>
    <t>VARGO</t>
  </si>
  <si>
    <t>MARTIN</t>
  </si>
  <si>
    <t>VOCK</t>
  </si>
  <si>
    <t>WARBY</t>
  </si>
  <si>
    <t>WASHBURN</t>
  </si>
  <si>
    <t>BARRY</t>
  </si>
  <si>
    <t>WEBSTER</t>
  </si>
  <si>
    <t>WEGHER</t>
  </si>
  <si>
    <t>WILLIAMS</t>
  </si>
  <si>
    <t>DALLAS</t>
  </si>
  <si>
    <t>WING</t>
  </si>
  <si>
    <t>SHAUN</t>
  </si>
  <si>
    <t>WIRTH</t>
  </si>
  <si>
    <t>ARNIE</t>
  </si>
  <si>
    <t>WOODS</t>
  </si>
  <si>
    <t>KENNETH</t>
  </si>
  <si>
    <t>YOUNG</t>
  </si>
  <si>
    <t>YOUNG II</t>
  </si>
  <si>
    <t>ZANESKE</t>
  </si>
  <si>
    <t>ZERKA</t>
  </si>
  <si>
    <t>RYAN</t>
  </si>
  <si>
    <t>ZIMMERMAN</t>
  </si>
  <si>
    <t>INDIRECT</t>
  </si>
  <si>
    <t>Collins</t>
  </si>
  <si>
    <t>Michelle</t>
  </si>
  <si>
    <t>LAST NAME</t>
  </si>
  <si>
    <t>FIRST NAME</t>
  </si>
  <si>
    <t>MFG. MGMT</t>
  </si>
  <si>
    <t>MATERIALS</t>
  </si>
  <si>
    <t>PURCHASING</t>
  </si>
  <si>
    <t>EMPLOYEE NUMBER</t>
  </si>
  <si>
    <t>GAVAGAN</t>
  </si>
  <si>
    <t>PATRICK</t>
  </si>
  <si>
    <t>HALLER</t>
  </si>
  <si>
    <t>LAMB</t>
  </si>
  <si>
    <t>LONG</t>
  </si>
  <si>
    <t>WAYNE</t>
  </si>
  <si>
    <t>DALLEY</t>
  </si>
  <si>
    <t>DANNY</t>
  </si>
  <si>
    <t>CADENA</t>
  </si>
  <si>
    <t>ALLPORT</t>
  </si>
  <si>
    <t>TERRY</t>
  </si>
  <si>
    <t>HENDERSON</t>
  </si>
  <si>
    <t>HANER</t>
  </si>
  <si>
    <t>SHAWN</t>
  </si>
  <si>
    <t>KINNEY</t>
  </si>
  <si>
    <t>JORDAN</t>
  </si>
  <si>
    <t>FAGERSTROM</t>
  </si>
  <si>
    <t>JERRY</t>
  </si>
  <si>
    <t>KINDT</t>
  </si>
  <si>
    <t>ELDER</t>
  </si>
  <si>
    <t>SEATON</t>
  </si>
  <si>
    <t>HALL</t>
  </si>
  <si>
    <t>WALRATH</t>
  </si>
  <si>
    <t>MATT</t>
  </si>
  <si>
    <t>HICKS</t>
  </si>
  <si>
    <t>DAVE</t>
  </si>
  <si>
    <t>GREG</t>
  </si>
  <si>
    <t>ALEXANDER</t>
  </si>
  <si>
    <t xml:space="preserve">HUNTOON </t>
  </si>
  <si>
    <t>CHERYL</t>
  </si>
  <si>
    <t>ROMANOWSKI</t>
  </si>
  <si>
    <t>SANDLIN</t>
  </si>
  <si>
    <t>BUTCH</t>
  </si>
  <si>
    <t>LARKIN</t>
  </si>
  <si>
    <t>KATHLEEN</t>
  </si>
  <si>
    <t>PIPEFITTERS</t>
  </si>
  <si>
    <t>LAMBARIA</t>
  </si>
  <si>
    <t>RAMIRO</t>
  </si>
  <si>
    <t>FELLOWS</t>
  </si>
  <si>
    <t>TIMOTHY</t>
  </si>
  <si>
    <t>KRAPEK</t>
  </si>
  <si>
    <t>CURL</t>
  </si>
  <si>
    <t>THORTON</t>
  </si>
  <si>
    <t>RUSTIN</t>
  </si>
  <si>
    <t>POTTS</t>
  </si>
  <si>
    <t>LATIMER</t>
  </si>
  <si>
    <t>GEIGER</t>
  </si>
  <si>
    <t>HUFFMAN</t>
  </si>
  <si>
    <t>BLAKE</t>
  </si>
  <si>
    <t>STRONG</t>
  </si>
  <si>
    <t>KAFFENBERGER</t>
  </si>
  <si>
    <t>MCALEY</t>
  </si>
  <si>
    <t>SHAD</t>
  </si>
  <si>
    <t xml:space="preserve">  </t>
  </si>
  <si>
    <t>KLEIN</t>
  </si>
  <si>
    <t>JOSHUA</t>
  </si>
  <si>
    <t>LENDA</t>
  </si>
  <si>
    <t>BRETT</t>
  </si>
  <si>
    <t>LARY</t>
  </si>
  <si>
    <t xml:space="preserve">THOMAS </t>
  </si>
  <si>
    <t>THORNTON</t>
  </si>
  <si>
    <t>SERVICE</t>
  </si>
  <si>
    <t>PARKER</t>
  </si>
  <si>
    <t>MANAGEMENT</t>
  </si>
  <si>
    <t>SCHLACHTER</t>
  </si>
  <si>
    <t>JIM</t>
  </si>
  <si>
    <t>CO</t>
  </si>
  <si>
    <t>NAME</t>
  </si>
  <si>
    <t>TROY ALLPORT</t>
  </si>
  <si>
    <t>JUSTIN ANGLE</t>
  </si>
  <si>
    <t>GARY ARNOLD</t>
  </si>
  <si>
    <t>ZAFER ASMAR</t>
  </si>
  <si>
    <t>TMI</t>
  </si>
  <si>
    <t>JOHN BALL</t>
  </si>
  <si>
    <t>RUBEN BARAJAS JR</t>
  </si>
  <si>
    <t>JOHN BELL</t>
  </si>
  <si>
    <t>JUSTIN BOLSTER</t>
  </si>
  <si>
    <t>JOHN BORING</t>
  </si>
  <si>
    <t>BUDDY BRANDON</t>
  </si>
  <si>
    <t>RICHARD BRANDON</t>
  </si>
  <si>
    <t>BRANDYN BROOKS</t>
  </si>
  <si>
    <t>ANTHONY BURKS</t>
  </si>
  <si>
    <t>TODD BURNETT</t>
  </si>
  <si>
    <t>SCOTT BURTON</t>
  </si>
  <si>
    <t>DONALD BUTLER</t>
  </si>
  <si>
    <t>ADAM CADENA</t>
  </si>
  <si>
    <t>CHRISTOPHER CAMPBELL</t>
  </si>
  <si>
    <t>THOMAS CARPENTER</t>
  </si>
  <si>
    <t>NELSON CHENEY</t>
  </si>
  <si>
    <t>WILLIAM  CHENEY</t>
  </si>
  <si>
    <t>BRADLEY COCKERILL</t>
  </si>
  <si>
    <t>BENJAMIN COWELL</t>
  </si>
  <si>
    <t>DANNY DALLEY</t>
  </si>
  <si>
    <t>BRANDON DAYTON</t>
  </si>
  <si>
    <t>ANTHONY DRAHEIM</t>
  </si>
  <si>
    <t>GEORGE DRAHEIM</t>
  </si>
  <si>
    <t>DUNICH</t>
  </si>
  <si>
    <t>DONALD DUNICH</t>
  </si>
  <si>
    <t>BRIAN DUNNING</t>
  </si>
  <si>
    <t>JOSEPH ELDER</t>
  </si>
  <si>
    <t>JERRY FAGERSTROM</t>
  </si>
  <si>
    <t>JOSH FOX</t>
  </si>
  <si>
    <t>CHRIS FREITAS</t>
  </si>
  <si>
    <t>PATRICK GAVAGAN</t>
  </si>
  <si>
    <t>ALAN GREANYA</t>
  </si>
  <si>
    <t>MARC GRONAUER</t>
  </si>
  <si>
    <t>TERRY HALL</t>
  </si>
  <si>
    <t>HARVEY HALLER</t>
  </si>
  <si>
    <t>JOSEPH HALLER</t>
  </si>
  <si>
    <t>SHAWN HANER</t>
  </si>
  <si>
    <t>BRADLEY HENDERSON</t>
  </si>
  <si>
    <t>WILLIAM  HILL</t>
  </si>
  <si>
    <t>JEFFREY HORST</t>
  </si>
  <si>
    <t>NICHOLAS HOWDYSHELL</t>
  </si>
  <si>
    <t>ADAM HRITZ</t>
  </si>
  <si>
    <t>ZACHERY HUFF</t>
  </si>
  <si>
    <t>ROBERT JACKSON</t>
  </si>
  <si>
    <t>MARK JURATICH</t>
  </si>
  <si>
    <t>DANIEL KERWIN</t>
  </si>
  <si>
    <t>JOSEPH KIEFFER</t>
  </si>
  <si>
    <t>MICHAEL KINDT</t>
  </si>
  <si>
    <t>JUSTIN KING</t>
  </si>
  <si>
    <t>JORDAN KINNEY</t>
  </si>
  <si>
    <t>CHRIS KROVCHUCK</t>
  </si>
  <si>
    <t>ROBERT LACEY</t>
  </si>
  <si>
    <t>JAMES LAMB</t>
  </si>
  <si>
    <t>TROY LANXTON</t>
  </si>
  <si>
    <t>JAKE LEVY</t>
  </si>
  <si>
    <t>WAYNE LONG</t>
  </si>
  <si>
    <t>MICHAEL MADEJA</t>
  </si>
  <si>
    <t>CLINT MAIER</t>
  </si>
  <si>
    <t>BRIAN MARCKEL</t>
  </si>
  <si>
    <t>MEL MARTINEZ</t>
  </si>
  <si>
    <t>THOMAS MCCARTHY</t>
  </si>
  <si>
    <t>JAMES MORIARITY</t>
  </si>
  <si>
    <t>CRAIG NELSON</t>
  </si>
  <si>
    <t>DAN PARTLO</t>
  </si>
  <si>
    <t>JAMIE PARTLO</t>
  </si>
  <si>
    <t>GREGORY PEASE</t>
  </si>
  <si>
    <t>JASON PEASE</t>
  </si>
  <si>
    <t>MICHAEL POWER</t>
  </si>
  <si>
    <t>DANIEL RAY</t>
  </si>
  <si>
    <t>DOUGLAS RAY</t>
  </si>
  <si>
    <t>MICHAEL REAM</t>
  </si>
  <si>
    <t>DAVID REYES</t>
  </si>
  <si>
    <t>GARY RHEIN</t>
  </si>
  <si>
    <t>MATHEW ROBERTS</t>
  </si>
  <si>
    <t>JAY RUGGEROLE</t>
  </si>
  <si>
    <t>MARK SALTER</t>
  </si>
  <si>
    <t>DAVID SAYAN</t>
  </si>
  <si>
    <t>WAYNE SEATON</t>
  </si>
  <si>
    <t>BRUCE SEELEY</t>
  </si>
  <si>
    <t>ANDREW SEMBER</t>
  </si>
  <si>
    <t>MATTHEW SEMBER</t>
  </si>
  <si>
    <t>DONALD SHANK</t>
  </si>
  <si>
    <t>WILLIAM  SHOUP</t>
  </si>
  <si>
    <t>DONALD SMITH II</t>
  </si>
  <si>
    <t>STEVEN SUTHERLAND</t>
  </si>
  <si>
    <t>THOMPSON</t>
  </si>
  <si>
    <t>BRIAN THOMPSON</t>
  </si>
  <si>
    <t>THOMSON</t>
  </si>
  <si>
    <t>RYAN THOMSON</t>
  </si>
  <si>
    <t>RICKY THOUNE</t>
  </si>
  <si>
    <t>JASON TULL</t>
  </si>
  <si>
    <t>NICHOLAS TULL</t>
  </si>
  <si>
    <t>MARTIN VARGO</t>
  </si>
  <si>
    <t>DAVID VOCK</t>
  </si>
  <si>
    <t>MICHAEL WARBY</t>
  </si>
  <si>
    <t>WARREN</t>
  </si>
  <si>
    <t>DAVE WARREN</t>
  </si>
  <si>
    <t>BARRY WASHBURN</t>
  </si>
  <si>
    <t>MARK WEBSTER</t>
  </si>
  <si>
    <t>MICHAEL WEGHER</t>
  </si>
  <si>
    <t>DALLAS WILLIAMS</t>
  </si>
  <si>
    <t>SHAUN WING</t>
  </si>
  <si>
    <t>ARNIE WIRTH</t>
  </si>
  <si>
    <t>KENNETH WOODS</t>
  </si>
  <si>
    <t>SCOTT YOUNG</t>
  </si>
  <si>
    <t>GEORGE YOUNG II</t>
  </si>
  <si>
    <t>JOHN ZANESKE</t>
  </si>
  <si>
    <t>RYAN ZERKA</t>
  </si>
  <si>
    <t>ROBERT ZIMMERMAN</t>
  </si>
  <si>
    <t>COLLINS</t>
  </si>
  <si>
    <t>MICHELLE</t>
  </si>
  <si>
    <t>MICHELLE COLLINS</t>
  </si>
  <si>
    <t>THOMAS DRAHEIM</t>
  </si>
  <si>
    <t>JAMES FULTZ</t>
  </si>
  <si>
    <t>KENNETH WALRATH</t>
  </si>
  <si>
    <t>MATT YOUNG</t>
  </si>
  <si>
    <t>CRAIG ALEXANDER</t>
  </si>
  <si>
    <t xml:space="preserve">CHERYL HUNTOON </t>
  </si>
  <si>
    <t>MARK ROMANOWSKI</t>
  </si>
  <si>
    <t>BUTCH SANDLIN</t>
  </si>
  <si>
    <t>GREG FREITAS</t>
  </si>
  <si>
    <t>DAVE HICKS</t>
  </si>
  <si>
    <t>KATHLEEN LARKIN</t>
  </si>
  <si>
    <t>SCOTT MARTIN</t>
  </si>
  <si>
    <t>JOURNEYMEN</t>
  </si>
  <si>
    <t>JACKETT</t>
  </si>
  <si>
    <t>DANIEL JACKETT</t>
  </si>
  <si>
    <t>ROBERT KING</t>
  </si>
  <si>
    <t>SIZEMORE</t>
  </si>
  <si>
    <t>BILLY</t>
  </si>
  <si>
    <t>BILLY SIZEMORE</t>
  </si>
  <si>
    <t>RUSH</t>
  </si>
  <si>
    <t>ENG</t>
  </si>
  <si>
    <t>SHARP</t>
  </si>
  <si>
    <t>SCOTT SHARP</t>
  </si>
  <si>
    <t>JOSHUA KLEIN</t>
  </si>
  <si>
    <t>BRETT LENDA</t>
  </si>
  <si>
    <t>LARY SCOTT</t>
  </si>
  <si>
    <t xml:space="preserve">SCOTT THOMAS </t>
  </si>
  <si>
    <t xml:space="preserve">SHAWN THOMAS </t>
  </si>
  <si>
    <t>MSI</t>
  </si>
  <si>
    <t>RAMIRO LAMBARIA</t>
  </si>
  <si>
    <t>TIMOTHY FELLOWS</t>
  </si>
  <si>
    <t>JAMES KRAPEK</t>
  </si>
  <si>
    <t>DAVID CURL</t>
  </si>
  <si>
    <t>MARK THORTON</t>
  </si>
  <si>
    <t>GARY RUSTIN</t>
  </si>
  <si>
    <t>TIMOTHY POTTS</t>
  </si>
  <si>
    <t>SCOTT WEBSTER</t>
  </si>
  <si>
    <t>TIMOTHY LATIMER</t>
  </si>
  <si>
    <t>JOSEPH GEIGER</t>
  </si>
  <si>
    <t>TROY HUFFMAN</t>
  </si>
  <si>
    <t>MICHAEL BLAKE</t>
  </si>
  <si>
    <t>RICHARD STRONG</t>
  </si>
  <si>
    <t>DAVID KAFFENBERGER</t>
  </si>
  <si>
    <t>SHAD MCALEY</t>
  </si>
  <si>
    <t>EMPLOYEE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</si>
</sst>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left"/>
    </xf>
    <xf numFmtId="0" fontId="4" fillId="0" borderId="1" xfId="0" applyFont="1" applyBorder="1"/>
    <xf numFmtId="2" fontId="4" fillId="0" borderId="1" xfId="0" applyNumberFormat="1" applyFont="1" applyBorder="1"/>
    <xf numFmtId="0" fontId="0" fillId="0" borderId="0" xfId="0" applyFill="1"/>
    <xf numFmtId="0" fontId="3" fillId="0" borderId="1" xfId="0" applyFont="1" applyBorder="1"/>
    <xf numFmtId="0" fontId="0" fillId="0" borderId="1" xfId="0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0" fontId="1" fillId="0" borderId="1" xfId="0" applyFont="1" applyBorder="1"/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2" fontId="5" fillId="0" borderId="1" xfId="0" applyNumberFormat="1" applyFont="1" applyBorder="1"/>
    <xf numFmtId="0" fontId="5" fillId="0" borderId="0" xfId="0" applyFont="1" applyFill="1"/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/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42"/>
  <sheetViews>
    <sheetView tabSelected="1" workbookViewId="0">
      <pane ySplit="1" topLeftCell="A44" activePane="bottomLeft" state="frozen"/>
      <selection activeCell="D1" sqref="D1"/>
      <selection pane="bottomLeft" activeCell="G135" sqref="G135"/>
    </sheetView>
  </sheetViews>
  <sheetFormatPr defaultRowHeight="12.75" x14ac:dyDescent="0.2"/>
  <cols>
    <col min="1" max="1" width="21.85546875" bestFit="1" customWidth="1"/>
    <col min="2" max="2" width="17.7109375" customWidth="1"/>
    <col min="3" max="3" width="15.42578125" bestFit="1" customWidth="1"/>
    <col min="4" max="4" width="14.42578125" bestFit="1" customWidth="1"/>
    <col min="5" max="5" width="20.42578125" customWidth="1"/>
    <col min="6" max="6" width="11.28515625" bestFit="1" customWidth="1"/>
  </cols>
  <sheetData>
    <row r="1" spans="1:6" x14ac:dyDescent="0.2">
      <c r="A1" s="11" t="s">
        <v>0</v>
      </c>
      <c r="B1" s="11" t="s">
        <v>152</v>
      </c>
      <c r="C1" s="12" t="s">
        <v>147</v>
      </c>
      <c r="D1" s="12" t="s">
        <v>148</v>
      </c>
    </row>
    <row r="2" spans="1:6" x14ac:dyDescent="0.2">
      <c r="A2" s="1" t="s">
        <v>1</v>
      </c>
      <c r="B2" s="1">
        <v>2376</v>
      </c>
      <c r="C2" s="2" t="s">
        <v>162</v>
      </c>
      <c r="D2" s="2" t="s">
        <v>77</v>
      </c>
      <c r="E2" t="str">
        <f>VLOOKUP(B2,Sheet1!$C$2:$G$147,4,FALSE)</f>
        <v>TROY ALLPORT</v>
      </c>
      <c r="F2" t="str">
        <f>VLOOKUP(B2,Sheet1!$C$2:$G$147,5,FALSE)</f>
        <v>TMI</v>
      </c>
    </row>
    <row r="3" spans="1:6" x14ac:dyDescent="0.2">
      <c r="A3" s="1" t="s">
        <v>1</v>
      </c>
      <c r="B3" s="1">
        <v>2684</v>
      </c>
      <c r="C3" s="2" t="s">
        <v>2</v>
      </c>
      <c r="D3" s="2" t="s">
        <v>3</v>
      </c>
      <c r="E3" s="13" t="str">
        <f>VLOOKUP(B3,Sheet1!$C$2:$G$147,4,FALSE)</f>
        <v>JUSTIN ANGLE</v>
      </c>
      <c r="F3" s="13" t="str">
        <f>VLOOKUP(B3,Sheet1!$C$2:$G$147,5,FALSE)</f>
        <v>TMI</v>
      </c>
    </row>
    <row r="4" spans="1:6" x14ac:dyDescent="0.2">
      <c r="A4" s="1" t="s">
        <v>1</v>
      </c>
      <c r="B4" s="1">
        <v>2677</v>
      </c>
      <c r="C4" s="2" t="s">
        <v>4</v>
      </c>
      <c r="D4" s="2" t="s">
        <v>5</v>
      </c>
      <c r="E4" s="13" t="str">
        <f>VLOOKUP(B4,Sheet1!$C$2:$G$147,4,FALSE)</f>
        <v>GARY ARNOLD</v>
      </c>
      <c r="F4" s="13" t="str">
        <f>VLOOKUP(B4,Sheet1!$C$2:$G$147,5,FALSE)</f>
        <v>TMI</v>
      </c>
    </row>
    <row r="5" spans="1:6" x14ac:dyDescent="0.2">
      <c r="A5" s="1" t="s">
        <v>1</v>
      </c>
      <c r="B5" s="1">
        <v>2689</v>
      </c>
      <c r="C5" s="2" t="s">
        <v>6</v>
      </c>
      <c r="D5" s="2" t="s">
        <v>7</v>
      </c>
      <c r="E5" s="13" t="str">
        <f>VLOOKUP(B5,Sheet1!$C$2:$G$147,4,FALSE)</f>
        <v>ZAFER ASMAR</v>
      </c>
      <c r="F5" s="13" t="str">
        <f>VLOOKUP(B5,Sheet1!$C$2:$G$147,5,FALSE)</f>
        <v>TMI</v>
      </c>
    </row>
    <row r="6" spans="1:6" x14ac:dyDescent="0.2">
      <c r="A6" s="1" t="s">
        <v>1</v>
      </c>
      <c r="B6" s="1">
        <v>2681</v>
      </c>
      <c r="C6" s="2" t="s">
        <v>8</v>
      </c>
      <c r="D6" s="2" t="s">
        <v>9</v>
      </c>
      <c r="E6" s="13" t="str">
        <f>VLOOKUP(B6,Sheet1!$C$2:$G$147,4,FALSE)</f>
        <v>JOHN BALL</v>
      </c>
      <c r="F6" s="13" t="str">
        <f>VLOOKUP(B6,Sheet1!$C$2:$G$147,5,FALSE)</f>
        <v>TMI</v>
      </c>
    </row>
    <row r="7" spans="1:6" x14ac:dyDescent="0.2">
      <c r="A7" s="1" t="s">
        <v>1</v>
      </c>
      <c r="B7" s="1">
        <v>2062</v>
      </c>
      <c r="C7" s="2" t="s">
        <v>10</v>
      </c>
      <c r="D7" s="2" t="s">
        <v>11</v>
      </c>
      <c r="E7" s="13" t="str">
        <f>VLOOKUP(B7,Sheet1!$C$2:$G$147,4,FALSE)</f>
        <v>RUBEN BARAJAS JR</v>
      </c>
      <c r="F7" s="13" t="str">
        <f>VLOOKUP(B7,Sheet1!$C$2:$G$147,5,FALSE)</f>
        <v>TMI</v>
      </c>
    </row>
    <row r="8" spans="1:6" x14ac:dyDescent="0.2">
      <c r="A8" s="1" t="s">
        <v>1</v>
      </c>
      <c r="B8" s="1">
        <v>4005</v>
      </c>
      <c r="C8" s="2" t="s">
        <v>12</v>
      </c>
      <c r="D8" s="2" t="s">
        <v>9</v>
      </c>
      <c r="E8" s="13" t="str">
        <f>VLOOKUP(B8,Sheet1!$C$2:$G$147,4,FALSE)</f>
        <v>JOHN BELL</v>
      </c>
      <c r="F8" s="13" t="str">
        <f>VLOOKUP(B8,Sheet1!$C$2:$G$147,5,FALSE)</f>
        <v>TMI</v>
      </c>
    </row>
    <row r="9" spans="1:6" x14ac:dyDescent="0.2">
      <c r="A9" s="1" t="s">
        <v>1</v>
      </c>
      <c r="B9" s="1">
        <v>2583</v>
      </c>
      <c r="C9" s="2" t="s">
        <v>13</v>
      </c>
      <c r="D9" s="2" t="s">
        <v>3</v>
      </c>
      <c r="E9" s="13" t="str">
        <f>VLOOKUP(B9,Sheet1!$C$2:$G$147,4,FALSE)</f>
        <v>JUSTIN BOLSTER</v>
      </c>
      <c r="F9" s="13" t="str">
        <f>VLOOKUP(B9,Sheet1!$C$2:$G$147,5,FALSE)</f>
        <v>TMI</v>
      </c>
    </row>
    <row r="10" spans="1:6" x14ac:dyDescent="0.2">
      <c r="A10" s="1" t="s">
        <v>1</v>
      </c>
      <c r="B10" s="1">
        <v>2300</v>
      </c>
      <c r="C10" s="2" t="s">
        <v>14</v>
      </c>
      <c r="D10" s="2" t="s">
        <v>9</v>
      </c>
      <c r="E10" s="13" t="str">
        <f>VLOOKUP(B10,Sheet1!$C$2:$G$147,4,FALSE)</f>
        <v>JOHN BORING</v>
      </c>
      <c r="F10" s="13" t="str">
        <f>VLOOKUP(B10,Sheet1!$C$2:$G$147,5,FALSE)</f>
        <v>TMI</v>
      </c>
    </row>
    <row r="11" spans="1:6" x14ac:dyDescent="0.2">
      <c r="A11" s="1" t="s">
        <v>1</v>
      </c>
      <c r="B11" s="1">
        <v>2587</v>
      </c>
      <c r="C11" s="2" t="s">
        <v>40</v>
      </c>
      <c r="D11" s="2" t="s">
        <v>15</v>
      </c>
      <c r="E11" s="13" t="str">
        <f>VLOOKUP(B11,Sheet1!$C$2:$G$147,4,FALSE)</f>
        <v>BUDDY BRANDON</v>
      </c>
      <c r="F11" s="13" t="str">
        <f>VLOOKUP(B11,Sheet1!$C$2:$G$147,5,FALSE)</f>
        <v>TMI</v>
      </c>
    </row>
    <row r="12" spans="1:6" x14ac:dyDescent="0.2">
      <c r="A12" s="1" t="s">
        <v>1</v>
      </c>
      <c r="B12" s="1">
        <v>2588</v>
      </c>
      <c r="C12" s="2" t="s">
        <v>40</v>
      </c>
      <c r="D12" s="2" t="s">
        <v>16</v>
      </c>
      <c r="E12" s="13" t="str">
        <f>VLOOKUP(B12,Sheet1!$C$2:$G$147,4,FALSE)</f>
        <v>RICHARD BRANDON</v>
      </c>
      <c r="F12" s="13" t="str">
        <f>VLOOKUP(B12,Sheet1!$C$2:$G$147,5,FALSE)</f>
        <v>TMI</v>
      </c>
    </row>
    <row r="13" spans="1:6" x14ac:dyDescent="0.2">
      <c r="A13" s="1" t="s">
        <v>1</v>
      </c>
      <c r="B13" s="1">
        <v>2668</v>
      </c>
      <c r="C13" s="2" t="s">
        <v>17</v>
      </c>
      <c r="D13" s="2" t="s">
        <v>18</v>
      </c>
      <c r="E13" s="13" t="str">
        <f>VLOOKUP(B13,Sheet1!$C$2:$G$147,4,FALSE)</f>
        <v>BRANDYN BROOKS</v>
      </c>
      <c r="F13" s="13" t="str">
        <f>VLOOKUP(B13,Sheet1!$C$2:$G$147,5,FALSE)</f>
        <v>TMI</v>
      </c>
    </row>
    <row r="14" spans="1:6" x14ac:dyDescent="0.2">
      <c r="A14" s="1" t="s">
        <v>1</v>
      </c>
      <c r="B14" s="1">
        <v>2663</v>
      </c>
      <c r="C14" s="2" t="s">
        <v>19</v>
      </c>
      <c r="D14" s="2" t="s">
        <v>20</v>
      </c>
      <c r="E14" s="13" t="str">
        <f>VLOOKUP(B14,Sheet1!$C$2:$G$147,4,FALSE)</f>
        <v>ANTHONY BURKS</v>
      </c>
      <c r="F14" s="13" t="str">
        <f>VLOOKUP(B14,Sheet1!$C$2:$G$147,5,FALSE)</f>
        <v>TMI</v>
      </c>
    </row>
    <row r="15" spans="1:6" x14ac:dyDescent="0.2">
      <c r="A15" s="1" t="s">
        <v>1</v>
      </c>
      <c r="B15" s="1">
        <v>2071</v>
      </c>
      <c r="C15" s="2" t="s">
        <v>21</v>
      </c>
      <c r="D15" s="2" t="s">
        <v>22</v>
      </c>
      <c r="E15" s="13" t="str">
        <f>VLOOKUP(B15,Sheet1!$C$2:$G$147,4,FALSE)</f>
        <v>TODD BURNETT</v>
      </c>
      <c r="F15" s="13" t="str">
        <f>VLOOKUP(B15,Sheet1!$C$2:$G$147,5,FALSE)</f>
        <v>TMI</v>
      </c>
    </row>
    <row r="16" spans="1:6" x14ac:dyDescent="0.2">
      <c r="A16" s="1" t="s">
        <v>1</v>
      </c>
      <c r="B16" s="1">
        <v>2651</v>
      </c>
      <c r="C16" s="2" t="s">
        <v>23</v>
      </c>
      <c r="D16" s="2" t="s">
        <v>24</v>
      </c>
      <c r="E16" s="13" t="str">
        <f>VLOOKUP(B16,Sheet1!$C$2:$G$147,4,FALSE)</f>
        <v>SCOTT BURTON</v>
      </c>
      <c r="F16" s="13" t="str">
        <f>VLOOKUP(B16,Sheet1!$C$2:$G$147,5,FALSE)</f>
        <v>TMI</v>
      </c>
    </row>
    <row r="17" spans="1:6" x14ac:dyDescent="0.2">
      <c r="A17" s="1" t="s">
        <v>1</v>
      </c>
      <c r="B17" s="1">
        <v>2538</v>
      </c>
      <c r="C17" s="2" t="s">
        <v>25</v>
      </c>
      <c r="D17" s="2" t="s">
        <v>26</v>
      </c>
      <c r="E17" s="13" t="str">
        <f>VLOOKUP(B17,Sheet1!$C$2:$G$147,4,FALSE)</f>
        <v>DONALD BUTLER</v>
      </c>
      <c r="F17" s="13" t="str">
        <f>VLOOKUP(B17,Sheet1!$C$2:$G$147,5,FALSE)</f>
        <v>TMI</v>
      </c>
    </row>
    <row r="18" spans="1:6" x14ac:dyDescent="0.2">
      <c r="A18" s="1" t="s">
        <v>1</v>
      </c>
      <c r="B18" s="1">
        <v>2375</v>
      </c>
      <c r="C18" s="2" t="s">
        <v>161</v>
      </c>
      <c r="D18" s="2" t="s">
        <v>63</v>
      </c>
      <c r="E18" s="13" t="str">
        <f>VLOOKUP(B18,Sheet1!$C$2:$G$147,4,FALSE)</f>
        <v>ADAM CADENA</v>
      </c>
      <c r="F18" s="13" t="str">
        <f>VLOOKUP(B18,Sheet1!$C$2:$G$147,5,FALSE)</f>
        <v>TMI</v>
      </c>
    </row>
    <row r="19" spans="1:6" x14ac:dyDescent="0.2">
      <c r="A19" s="1" t="s">
        <v>1</v>
      </c>
      <c r="B19" s="1">
        <v>2655</v>
      </c>
      <c r="C19" s="2" t="s">
        <v>27</v>
      </c>
      <c r="D19" s="2" t="s">
        <v>28</v>
      </c>
      <c r="E19" s="13" t="str">
        <f>VLOOKUP(B19,Sheet1!$C$2:$G$147,4,FALSE)</f>
        <v>CHRISTOPHER CAMPBELL</v>
      </c>
      <c r="F19" s="13" t="str">
        <f>VLOOKUP(B19,Sheet1!$C$2:$G$147,5,FALSE)</f>
        <v>TMI</v>
      </c>
    </row>
    <row r="20" spans="1:6" x14ac:dyDescent="0.2">
      <c r="A20" s="1" t="s">
        <v>1</v>
      </c>
      <c r="B20" s="1">
        <v>2652</v>
      </c>
      <c r="C20" s="2" t="s">
        <v>29</v>
      </c>
      <c r="D20" s="2" t="s">
        <v>30</v>
      </c>
      <c r="E20" s="13" t="str">
        <f>VLOOKUP(B20,Sheet1!$C$2:$G$147,4,FALSE)</f>
        <v>THOMAS CARPENTER</v>
      </c>
      <c r="F20" s="13" t="str">
        <f>VLOOKUP(B20,Sheet1!$C$2:$G$147,5,FALSE)</f>
        <v>TMI</v>
      </c>
    </row>
    <row r="21" spans="1:6" x14ac:dyDescent="0.2">
      <c r="A21" s="1" t="s">
        <v>1</v>
      </c>
      <c r="B21" s="1">
        <v>2536</v>
      </c>
      <c r="C21" s="2" t="s">
        <v>31</v>
      </c>
      <c r="D21" s="2" t="s">
        <v>33</v>
      </c>
      <c r="E21" s="13" t="str">
        <f>VLOOKUP(B21,Sheet1!$C$2:$G$147,4,FALSE)</f>
        <v>NELSON CHENEY</v>
      </c>
      <c r="F21" s="13" t="str">
        <f>VLOOKUP(B21,Sheet1!$C$2:$G$147,5,FALSE)</f>
        <v>TMI</v>
      </c>
    </row>
    <row r="22" spans="1:6" x14ac:dyDescent="0.2">
      <c r="A22" s="1" t="s">
        <v>1</v>
      </c>
      <c r="B22" s="1">
        <v>2294</v>
      </c>
      <c r="C22" s="2" t="s">
        <v>31</v>
      </c>
      <c r="D22" s="2" t="s">
        <v>32</v>
      </c>
      <c r="E22" s="13" t="str">
        <f>VLOOKUP(B22,Sheet1!$C$2:$G$147,4,FALSE)</f>
        <v>WILLIAM  CHENEY</v>
      </c>
      <c r="F22" s="13" t="str">
        <f>VLOOKUP(B22,Sheet1!$C$2:$G$147,5,FALSE)</f>
        <v>TMI</v>
      </c>
    </row>
    <row r="23" spans="1:6" x14ac:dyDescent="0.2">
      <c r="A23" s="1" t="s">
        <v>1</v>
      </c>
      <c r="B23" s="1">
        <v>2682</v>
      </c>
      <c r="C23" s="2" t="s">
        <v>34</v>
      </c>
      <c r="D23" s="2" t="s">
        <v>35</v>
      </c>
      <c r="E23" s="13" t="str">
        <f>VLOOKUP(B23,Sheet1!$C$2:$G$147,4,FALSE)</f>
        <v>BRADLEY COCKERILL</v>
      </c>
      <c r="F23" s="13" t="str">
        <f>VLOOKUP(B23,Sheet1!$C$2:$G$147,5,FALSE)</f>
        <v>TMI</v>
      </c>
    </row>
    <row r="24" spans="1:6" x14ac:dyDescent="0.2">
      <c r="A24" s="1" t="s">
        <v>1</v>
      </c>
      <c r="B24" s="1">
        <v>2336</v>
      </c>
      <c r="C24" s="2" t="s">
        <v>36</v>
      </c>
      <c r="D24" s="2" t="s">
        <v>37</v>
      </c>
      <c r="E24" s="13" t="str">
        <f>VLOOKUP(B24,Sheet1!$C$2:$G$147,4,FALSE)</f>
        <v>BENJAMIN COWELL</v>
      </c>
      <c r="F24" s="13" t="str">
        <f>VLOOKUP(B24,Sheet1!$C$2:$G$147,5,FALSE)</f>
        <v>TMI</v>
      </c>
    </row>
    <row r="25" spans="1:6" x14ac:dyDescent="0.2">
      <c r="A25" s="1" t="s">
        <v>1</v>
      </c>
      <c r="B25" s="1">
        <v>2374</v>
      </c>
      <c r="C25" s="2" t="s">
        <v>159</v>
      </c>
      <c r="D25" s="2" t="s">
        <v>160</v>
      </c>
      <c r="E25" s="13" t="str">
        <f>VLOOKUP(B25,Sheet1!$C$2:$G$147,4,FALSE)</f>
        <v>DANNY DALLEY</v>
      </c>
      <c r="F25" s="13" t="str">
        <f>VLOOKUP(B25,Sheet1!$C$2:$G$147,5,FALSE)</f>
        <v>TMI</v>
      </c>
    </row>
    <row r="26" spans="1:6" x14ac:dyDescent="0.2">
      <c r="A26" s="1" t="s">
        <v>1</v>
      </c>
      <c r="B26" s="1">
        <v>2425</v>
      </c>
      <c r="C26" s="2" t="s">
        <v>71</v>
      </c>
      <c r="D26" s="2" t="s">
        <v>38</v>
      </c>
      <c r="E26" s="13" t="e">
        <f>VLOOKUP(B26,Sheet1!$C$2:$G$147,4,FALSE)</f>
        <v>#N/A</v>
      </c>
      <c r="F26" s="13" t="e">
        <f>VLOOKUP(B26,Sheet1!$C$2:$G$147,5,FALSE)</f>
        <v>#N/A</v>
      </c>
    </row>
    <row r="27" spans="1:6" x14ac:dyDescent="0.2">
      <c r="A27" s="1" t="s">
        <v>1</v>
      </c>
      <c r="B27" s="1">
        <v>2672</v>
      </c>
      <c r="C27" s="2" t="s">
        <v>39</v>
      </c>
      <c r="D27" s="2" t="s">
        <v>40</v>
      </c>
      <c r="E27" s="13" t="str">
        <f>VLOOKUP(B27,Sheet1!$C$2:$G$147,4,FALSE)</f>
        <v>BRANDON DAYTON</v>
      </c>
      <c r="F27" s="13" t="str">
        <f>VLOOKUP(B27,Sheet1!$C$2:$G$147,5,FALSE)</f>
        <v>TMI</v>
      </c>
    </row>
    <row r="28" spans="1:6" x14ac:dyDescent="0.2">
      <c r="A28" s="1" t="s">
        <v>1</v>
      </c>
      <c r="B28" s="1">
        <v>2606</v>
      </c>
      <c r="C28" s="2" t="s">
        <v>41</v>
      </c>
      <c r="D28" s="2" t="s">
        <v>42</v>
      </c>
      <c r="E28" s="13" t="str">
        <f>VLOOKUP(B28,Sheet1!$C$2:$G$147,4,FALSE)</f>
        <v>GEORGE DRAHEIM</v>
      </c>
      <c r="F28" s="13" t="str">
        <f>VLOOKUP(B28,Sheet1!$C$2:$G$147,5,FALSE)</f>
        <v>TMI</v>
      </c>
    </row>
    <row r="29" spans="1:6" x14ac:dyDescent="0.2">
      <c r="A29" s="1" t="s">
        <v>1</v>
      </c>
      <c r="B29" s="1">
        <v>2683</v>
      </c>
      <c r="C29" s="2" t="s">
        <v>43</v>
      </c>
      <c r="D29" s="2" t="s">
        <v>44</v>
      </c>
      <c r="E29" s="13" t="str">
        <f>VLOOKUP(B29,Sheet1!$C$2:$G$147,4,FALSE)</f>
        <v>BRIAN DUNNING</v>
      </c>
      <c r="F29" s="13" t="str">
        <f>VLOOKUP(B29,Sheet1!$C$2:$G$147,5,FALSE)</f>
        <v>TMI</v>
      </c>
    </row>
    <row r="30" spans="1:6" x14ac:dyDescent="0.2">
      <c r="A30" s="1" t="s">
        <v>1</v>
      </c>
      <c r="B30" s="1">
        <v>2676</v>
      </c>
      <c r="C30" s="2" t="s">
        <v>172</v>
      </c>
      <c r="D30" s="2" t="s">
        <v>56</v>
      </c>
      <c r="E30" s="13" t="str">
        <f>VLOOKUP(B30,Sheet1!$C$2:$G$147,4,FALSE)</f>
        <v>JOSEPH ELDER</v>
      </c>
      <c r="F30" s="13" t="str">
        <f>VLOOKUP(B30,Sheet1!$C$2:$G$147,5,FALSE)</f>
        <v>TMI</v>
      </c>
    </row>
    <row r="31" spans="1:6" x14ac:dyDescent="0.2">
      <c r="A31" s="1" t="s">
        <v>1</v>
      </c>
      <c r="B31" s="1">
        <v>2657</v>
      </c>
      <c r="C31" s="2" t="s">
        <v>169</v>
      </c>
      <c r="D31" s="2" t="s">
        <v>170</v>
      </c>
      <c r="E31" s="13" t="str">
        <f>VLOOKUP(B31,Sheet1!$C$2:$G$147,4,FALSE)</f>
        <v>JERRY FAGERSTROM</v>
      </c>
      <c r="F31" s="13" t="str">
        <f>VLOOKUP(B31,Sheet1!$C$2:$G$147,5,FALSE)</f>
        <v>TMI</v>
      </c>
    </row>
    <row r="32" spans="1:6" x14ac:dyDescent="0.2">
      <c r="A32" s="1" t="s">
        <v>1</v>
      </c>
      <c r="B32" s="1">
        <v>2355</v>
      </c>
      <c r="C32" s="2" t="s">
        <v>45</v>
      </c>
      <c r="D32" s="2" t="s">
        <v>46</v>
      </c>
      <c r="E32" s="13" t="str">
        <f>VLOOKUP(B32,Sheet1!$C$2:$G$147,4,FALSE)</f>
        <v>JOSH FOX</v>
      </c>
      <c r="F32" s="13" t="str">
        <f>VLOOKUP(B32,Sheet1!$C$2:$G$147,5,FALSE)</f>
        <v>TMI</v>
      </c>
    </row>
    <row r="33" spans="1:28" x14ac:dyDescent="0.2">
      <c r="A33" s="1" t="s">
        <v>1</v>
      </c>
      <c r="B33" s="1">
        <v>2488</v>
      </c>
      <c r="C33" s="2" t="s">
        <v>47</v>
      </c>
      <c r="D33" s="2" t="s">
        <v>48</v>
      </c>
      <c r="E33" s="13" t="str">
        <f>VLOOKUP(B33,Sheet1!$C$2:$G$147,4,FALSE)</f>
        <v>CHRIS FREITAS</v>
      </c>
      <c r="F33" s="13" t="str">
        <f>VLOOKUP(B33,Sheet1!$C$2:$G$147,5,FALSE)</f>
        <v>TMI</v>
      </c>
    </row>
    <row r="34" spans="1:28" x14ac:dyDescent="0.2">
      <c r="A34" s="1" t="s">
        <v>1</v>
      </c>
      <c r="B34" s="1">
        <v>2113</v>
      </c>
      <c r="C34" s="3" t="s">
        <v>153</v>
      </c>
      <c r="D34" s="3" t="s">
        <v>154</v>
      </c>
      <c r="E34" s="13" t="str">
        <f>VLOOKUP(B34,Sheet1!$C$2:$G$147,4,FALSE)</f>
        <v>PATRICK GAVAGAN</v>
      </c>
      <c r="F34" s="13" t="str">
        <f>VLOOKUP(B34,Sheet1!$C$2:$G$147,5,FALSE)</f>
        <v>TMI</v>
      </c>
    </row>
    <row r="35" spans="1:28" x14ac:dyDescent="0.2">
      <c r="A35" s="1" t="s">
        <v>1</v>
      </c>
      <c r="B35" s="1">
        <v>2311</v>
      </c>
      <c r="C35" s="2" t="s">
        <v>51</v>
      </c>
      <c r="D35" s="2" t="s">
        <v>52</v>
      </c>
      <c r="E35" s="13" t="str">
        <f>VLOOKUP(B35,Sheet1!$C$2:$G$147,4,FALSE)</f>
        <v>ALAN GREANYA</v>
      </c>
      <c r="F35" s="13" t="str">
        <f>VLOOKUP(B35,Sheet1!$C$2:$G$147,5,FALSE)</f>
        <v>TMI</v>
      </c>
    </row>
    <row r="36" spans="1:28" x14ac:dyDescent="0.2">
      <c r="A36" s="1" t="s">
        <v>1</v>
      </c>
      <c r="B36" s="1">
        <v>2675</v>
      </c>
      <c r="C36" s="2" t="s">
        <v>53</v>
      </c>
      <c r="D36" s="2" t="s">
        <v>54</v>
      </c>
      <c r="E36" s="13" t="str">
        <f>VLOOKUP(B36,Sheet1!$C$2:$G$147,4,FALSE)</f>
        <v>MARC GRONAUER</v>
      </c>
      <c r="F36" s="13" t="str">
        <f>VLOOKUP(B36,Sheet1!$C$2:$G$147,5,FALSE)</f>
        <v>TMI</v>
      </c>
    </row>
    <row r="37" spans="1:28" x14ac:dyDescent="0.2">
      <c r="A37" s="1" t="s">
        <v>1</v>
      </c>
      <c r="B37" s="1">
        <v>2377</v>
      </c>
      <c r="C37" s="2" t="s">
        <v>174</v>
      </c>
      <c r="D37" s="2" t="s">
        <v>163</v>
      </c>
      <c r="E37" s="13" t="str">
        <f>VLOOKUP(B37,Sheet1!$C$2:$G$147,4,FALSE)</f>
        <v>TERRY HALL</v>
      </c>
      <c r="F37" s="13" t="str">
        <f>VLOOKUP(B37,Sheet1!$C$2:$G$147,5,FALSE)</f>
        <v>TMI</v>
      </c>
    </row>
    <row r="38" spans="1:28" x14ac:dyDescent="0.2">
      <c r="A38" s="1" t="s">
        <v>1</v>
      </c>
      <c r="B38" s="1">
        <v>2147</v>
      </c>
      <c r="C38" s="2" t="s">
        <v>155</v>
      </c>
      <c r="D38" s="2" t="s">
        <v>55</v>
      </c>
      <c r="E38" s="13" t="str">
        <f>VLOOKUP(B38,Sheet1!$C$2:$G$147,4,FALSE)</f>
        <v>HARVEY HALLER</v>
      </c>
      <c r="F38" s="13" t="str">
        <f>VLOOKUP(B38,Sheet1!$C$2:$G$147,5,FALSE)</f>
        <v>TMI</v>
      </c>
    </row>
    <row r="39" spans="1:28" x14ac:dyDescent="0.2">
      <c r="A39" s="1" t="s">
        <v>1</v>
      </c>
      <c r="B39" s="1">
        <v>2228</v>
      </c>
      <c r="C39" s="2" t="s">
        <v>155</v>
      </c>
      <c r="D39" s="2" t="s">
        <v>56</v>
      </c>
      <c r="E39" s="13" t="str">
        <f>VLOOKUP(B39,Sheet1!$C$2:$G$147,4,FALSE)</f>
        <v>JOSEPH HALLER</v>
      </c>
      <c r="F39" s="13" t="str">
        <f>VLOOKUP(B39,Sheet1!$C$2:$G$147,5,FALSE)</f>
        <v>TMI</v>
      </c>
    </row>
    <row r="40" spans="1:28" x14ac:dyDescent="0.2">
      <c r="A40" s="1" t="s">
        <v>1</v>
      </c>
      <c r="B40" s="1">
        <v>2413</v>
      </c>
      <c r="C40" s="2" t="s">
        <v>165</v>
      </c>
      <c r="D40" s="2" t="s">
        <v>166</v>
      </c>
      <c r="E40" s="13" t="str">
        <f>VLOOKUP(B40,Sheet1!$C$2:$G$147,4,FALSE)</f>
        <v>SHAWN HANER</v>
      </c>
      <c r="F40" s="13" t="str">
        <f>VLOOKUP(B40,Sheet1!$C$2:$G$147,5,FALSE)</f>
        <v>TMI</v>
      </c>
    </row>
    <row r="41" spans="1:28" x14ac:dyDescent="0.2">
      <c r="A41" s="1" t="s">
        <v>1</v>
      </c>
      <c r="B41" s="1">
        <v>2378</v>
      </c>
      <c r="C41" s="2" t="s">
        <v>164</v>
      </c>
      <c r="D41" s="2" t="s">
        <v>35</v>
      </c>
      <c r="E41" s="13" t="str">
        <f>VLOOKUP(B41,Sheet1!$C$2:$G$147,4,FALSE)</f>
        <v>BRADLEY HENDERSON</v>
      </c>
      <c r="F41" s="13" t="str">
        <f>VLOOKUP(B41,Sheet1!$C$2:$G$147,5,FALSE)</f>
        <v>TMI</v>
      </c>
    </row>
    <row r="42" spans="1:28" x14ac:dyDescent="0.2">
      <c r="A42" s="1" t="s">
        <v>1</v>
      </c>
      <c r="B42" s="1">
        <v>2451</v>
      </c>
      <c r="C42" s="2" t="s">
        <v>57</v>
      </c>
      <c r="D42" s="2" t="s">
        <v>32</v>
      </c>
      <c r="E42" s="13" t="str">
        <f>VLOOKUP(B42,Sheet1!$C$2:$G$147,4,FALSE)</f>
        <v>WILLIAM  HILL</v>
      </c>
      <c r="F42" s="13" t="str">
        <f>VLOOKUP(B42,Sheet1!$C$2:$G$147,5,FALSE)</f>
        <v>TMI</v>
      </c>
    </row>
    <row r="43" spans="1:28" x14ac:dyDescent="0.2">
      <c r="A43" s="1" t="s">
        <v>1</v>
      </c>
      <c r="B43" s="1">
        <v>2548</v>
      </c>
      <c r="C43" s="2" t="s">
        <v>58</v>
      </c>
      <c r="D43" s="2" t="s">
        <v>59</v>
      </c>
      <c r="E43" s="13" t="str">
        <f>VLOOKUP(B43,Sheet1!$C$2:$G$147,4,FALSE)</f>
        <v>JEFFREY HORST</v>
      </c>
      <c r="F43" s="13" t="str">
        <f>VLOOKUP(B43,Sheet1!$C$2:$G$147,5,FALSE)</f>
        <v>TMI</v>
      </c>
    </row>
    <row r="44" spans="1:28" x14ac:dyDescent="0.2">
      <c r="A44" s="1" t="s">
        <v>1</v>
      </c>
      <c r="B44" s="1">
        <v>2477</v>
      </c>
      <c r="C44" s="2" t="s">
        <v>60</v>
      </c>
      <c r="D44" s="2" t="s">
        <v>61</v>
      </c>
      <c r="E44" s="13" t="str">
        <f>VLOOKUP(B44,Sheet1!$C$2:$G$147,4,FALSE)</f>
        <v>NICHOLAS HOWDYSHELL</v>
      </c>
      <c r="F44" s="13" t="str">
        <f>VLOOKUP(B44,Sheet1!$C$2:$G$147,5,FALSE)</f>
        <v>TMI</v>
      </c>
    </row>
    <row r="45" spans="1:28" x14ac:dyDescent="0.2">
      <c r="A45" s="1" t="s">
        <v>1</v>
      </c>
      <c r="B45" s="1">
        <v>2617</v>
      </c>
      <c r="C45" s="2" t="s">
        <v>62</v>
      </c>
      <c r="D45" s="2" t="s">
        <v>63</v>
      </c>
      <c r="E45" s="13" t="str">
        <f>VLOOKUP(B45,Sheet1!$C$2:$G$147,4,FALSE)</f>
        <v>ADAM HRITZ</v>
      </c>
      <c r="F45" s="13" t="str">
        <f>VLOOKUP(B45,Sheet1!$C$2:$G$147,5,FALSE)</f>
        <v>TMI</v>
      </c>
    </row>
    <row r="46" spans="1:28" s="4" customFormat="1" x14ac:dyDescent="0.2">
      <c r="A46" s="1" t="s">
        <v>1</v>
      </c>
      <c r="B46" s="1">
        <v>2594</v>
      </c>
      <c r="C46" s="2" t="s">
        <v>64</v>
      </c>
      <c r="D46" s="2" t="s">
        <v>65</v>
      </c>
      <c r="E46" s="13" t="str">
        <f>VLOOKUP(B46,Sheet1!$C$2:$G$147,4,FALSE)</f>
        <v>ZACHERY HUFF</v>
      </c>
      <c r="F46" s="13" t="str">
        <f>VLOOKUP(B46,Sheet1!$C$2:$G$147,5,FALSE)</f>
        <v>TMI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</row>
    <row r="47" spans="1:28" x14ac:dyDescent="0.2">
      <c r="A47" s="1" t="s">
        <v>1</v>
      </c>
      <c r="B47" s="1">
        <v>2610</v>
      </c>
      <c r="C47" s="2" t="s">
        <v>66</v>
      </c>
      <c r="D47" s="2" t="s">
        <v>67</v>
      </c>
      <c r="E47" s="13" t="str">
        <f>VLOOKUP(B47,Sheet1!$C$2:$G$147,4,FALSE)</f>
        <v>ROBERT JACKSON</v>
      </c>
      <c r="F47" s="13" t="str">
        <f>VLOOKUP(B47,Sheet1!$C$2:$G$147,5,FALSE)</f>
        <v>TMI</v>
      </c>
    </row>
    <row r="48" spans="1:28" x14ac:dyDescent="0.2">
      <c r="A48" s="1" t="s">
        <v>1</v>
      </c>
      <c r="B48" s="1">
        <v>2203</v>
      </c>
      <c r="C48" s="2" t="s">
        <v>68</v>
      </c>
      <c r="D48" s="2" t="s">
        <v>69</v>
      </c>
      <c r="E48" s="13" t="str">
        <f>VLOOKUP(B48,Sheet1!$C$2:$G$147,4,FALSE)</f>
        <v>MARK JURATICH</v>
      </c>
      <c r="F48" s="13" t="str">
        <f>VLOOKUP(B48,Sheet1!$C$2:$G$147,5,FALSE)</f>
        <v>TMI</v>
      </c>
    </row>
    <row r="49" spans="1:28" x14ac:dyDescent="0.2">
      <c r="A49" s="1" t="s">
        <v>1</v>
      </c>
      <c r="B49" s="1">
        <v>2686</v>
      </c>
      <c r="C49" s="2" t="s">
        <v>70</v>
      </c>
      <c r="D49" s="2" t="s">
        <v>71</v>
      </c>
      <c r="E49" s="13" t="str">
        <f>VLOOKUP(B49,Sheet1!$C$2:$G$147,4,FALSE)</f>
        <v>DANIEL KERWIN</v>
      </c>
      <c r="F49" s="13" t="str">
        <f>VLOOKUP(B49,Sheet1!$C$2:$G$147,5,FALSE)</f>
        <v>TMI</v>
      </c>
    </row>
    <row r="50" spans="1:28" x14ac:dyDescent="0.2">
      <c r="A50" s="1" t="s">
        <v>1</v>
      </c>
      <c r="B50" s="1">
        <v>2029</v>
      </c>
      <c r="C50" s="2" t="s">
        <v>72</v>
      </c>
      <c r="D50" s="2" t="s">
        <v>56</v>
      </c>
      <c r="E50" s="13" t="str">
        <f>VLOOKUP(B50,Sheet1!$C$2:$G$147,4,FALSE)</f>
        <v>JOSEPH KIEFFER</v>
      </c>
      <c r="F50" s="13" t="str">
        <f>VLOOKUP(B50,Sheet1!$C$2:$G$147,5,FALSE)</f>
        <v>TMI</v>
      </c>
    </row>
    <row r="51" spans="1:28" x14ac:dyDescent="0.2">
      <c r="A51" s="1" t="s">
        <v>1</v>
      </c>
      <c r="B51" s="1">
        <v>2671</v>
      </c>
      <c r="C51" s="2" t="s">
        <v>171</v>
      </c>
      <c r="D51" s="2" t="s">
        <v>81</v>
      </c>
      <c r="E51" s="13" t="str">
        <f>VLOOKUP(B51,Sheet1!$C$2:$G$147,4,FALSE)</f>
        <v>MICHAEL KINDT</v>
      </c>
      <c r="F51" s="13" t="str">
        <f>VLOOKUP(B51,Sheet1!$C$2:$G$147,5,FALSE)</f>
        <v>TMI</v>
      </c>
    </row>
    <row r="52" spans="1:28" x14ac:dyDescent="0.2">
      <c r="A52" s="1" t="s">
        <v>1</v>
      </c>
      <c r="B52" s="1">
        <v>2572</v>
      </c>
      <c r="C52" s="2" t="s">
        <v>73</v>
      </c>
      <c r="D52" s="2" t="s">
        <v>3</v>
      </c>
      <c r="E52" s="13" t="str">
        <f>VLOOKUP(B52,Sheet1!$C$2:$G$147,4,FALSE)</f>
        <v>JUSTIN KING</v>
      </c>
      <c r="F52" s="13" t="str">
        <f>VLOOKUP(B52,Sheet1!$C$2:$G$147,5,FALSE)</f>
        <v>TMI</v>
      </c>
    </row>
    <row r="53" spans="1:28" x14ac:dyDescent="0.2">
      <c r="A53" s="1" t="s">
        <v>1</v>
      </c>
      <c r="B53" s="1">
        <v>2646</v>
      </c>
      <c r="C53" s="2" t="s">
        <v>167</v>
      </c>
      <c r="D53" s="2" t="s">
        <v>168</v>
      </c>
      <c r="E53" s="13" t="str">
        <f>VLOOKUP(B53,Sheet1!$C$2:$G$147,4,FALSE)</f>
        <v>JORDAN KINNEY</v>
      </c>
      <c r="F53" s="13" t="str">
        <f>VLOOKUP(B53,Sheet1!$C$2:$G$147,5,FALSE)</f>
        <v>TMI</v>
      </c>
    </row>
    <row r="54" spans="1:28" x14ac:dyDescent="0.2">
      <c r="A54" s="1" t="s">
        <v>1</v>
      </c>
      <c r="B54" s="1">
        <v>2507</v>
      </c>
      <c r="C54" s="2" t="s">
        <v>74</v>
      </c>
      <c r="D54" s="2" t="s">
        <v>48</v>
      </c>
      <c r="E54" s="13" t="str">
        <f>VLOOKUP(B54,Sheet1!$C$2:$G$147,4,FALSE)</f>
        <v>CHRIS KROVCHUCK</v>
      </c>
      <c r="F54" s="13" t="str">
        <f>VLOOKUP(B54,Sheet1!$C$2:$G$147,5,FALSE)</f>
        <v>TMI</v>
      </c>
    </row>
    <row r="55" spans="1:28" x14ac:dyDescent="0.2">
      <c r="A55" s="1" t="s">
        <v>1</v>
      </c>
      <c r="B55" s="1">
        <v>2126</v>
      </c>
      <c r="C55" s="2" t="s">
        <v>75</v>
      </c>
      <c r="D55" s="2" t="s">
        <v>67</v>
      </c>
      <c r="E55" s="13" t="str">
        <f>VLOOKUP(B55,Sheet1!$C$2:$G$147,4,FALSE)</f>
        <v>ROBERT LACEY</v>
      </c>
      <c r="F55" s="13" t="str">
        <f>VLOOKUP(B55,Sheet1!$C$2:$G$147,5,FALSE)</f>
        <v>TMI</v>
      </c>
    </row>
    <row r="56" spans="1:28" x14ac:dyDescent="0.2">
      <c r="A56" s="1" t="s">
        <v>1</v>
      </c>
      <c r="B56" s="7">
        <v>2200</v>
      </c>
      <c r="C56" s="8" t="s">
        <v>156</v>
      </c>
      <c r="D56" s="8" t="s">
        <v>50</v>
      </c>
      <c r="E56" s="13" t="str">
        <f>VLOOKUP(B56,Sheet1!$C$2:$G$147,4,FALSE)</f>
        <v>JAMES LAMB</v>
      </c>
      <c r="F56" s="13" t="str">
        <f>VLOOKUP(B56,Sheet1!$C$2:$G$147,5,FALSE)</f>
        <v>TMI</v>
      </c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1:28" x14ac:dyDescent="0.2">
      <c r="A57" s="1" t="s">
        <v>1</v>
      </c>
      <c r="B57" s="1">
        <v>2556</v>
      </c>
      <c r="C57" s="2" t="s">
        <v>76</v>
      </c>
      <c r="D57" s="2" t="s">
        <v>77</v>
      </c>
      <c r="E57" s="13" t="str">
        <f>VLOOKUP(B57,Sheet1!$C$2:$G$147,4,FALSE)</f>
        <v>TROY LANXTON</v>
      </c>
      <c r="F57" s="13" t="str">
        <f>VLOOKUP(B57,Sheet1!$C$2:$G$147,5,FALSE)</f>
        <v>TMI</v>
      </c>
    </row>
    <row r="58" spans="1:28" x14ac:dyDescent="0.2">
      <c r="A58" s="1" t="s">
        <v>1</v>
      </c>
      <c r="B58" s="1">
        <v>2613</v>
      </c>
      <c r="C58" s="2" t="s">
        <v>78</v>
      </c>
      <c r="D58" s="2" t="s">
        <v>79</v>
      </c>
      <c r="E58" s="13" t="str">
        <f>VLOOKUP(B58,Sheet1!$C$2:$G$147,4,FALSE)</f>
        <v>JAKE LEVY</v>
      </c>
      <c r="F58" s="13" t="str">
        <f>VLOOKUP(B58,Sheet1!$C$2:$G$147,5,FALSE)</f>
        <v>TMI</v>
      </c>
    </row>
    <row r="59" spans="1:28" x14ac:dyDescent="0.2">
      <c r="A59" s="1" t="s">
        <v>1</v>
      </c>
      <c r="B59" s="1">
        <v>2372</v>
      </c>
      <c r="C59" s="2" t="s">
        <v>157</v>
      </c>
      <c r="D59" s="2" t="s">
        <v>158</v>
      </c>
      <c r="E59" s="13" t="str">
        <f>VLOOKUP(B59,Sheet1!$C$2:$G$147,4,FALSE)</f>
        <v>WAYNE LONG</v>
      </c>
      <c r="F59" s="13" t="str">
        <f>VLOOKUP(B59,Sheet1!$C$2:$G$147,5,FALSE)</f>
        <v>TMI</v>
      </c>
    </row>
    <row r="60" spans="1:28" x14ac:dyDescent="0.2">
      <c r="A60" s="1" t="s">
        <v>1</v>
      </c>
      <c r="B60" s="1">
        <v>2670</v>
      </c>
      <c r="C60" s="2" t="s">
        <v>80</v>
      </c>
      <c r="D60" s="2" t="s">
        <v>81</v>
      </c>
      <c r="E60" s="13" t="str">
        <f>VLOOKUP(B60,Sheet1!$C$2:$G$147,4,FALSE)</f>
        <v>MICHAEL MADEJA</v>
      </c>
      <c r="F60" s="13" t="str">
        <f>VLOOKUP(B60,Sheet1!$C$2:$G$147,5,FALSE)</f>
        <v>TMI</v>
      </c>
    </row>
    <row r="61" spans="1:28" x14ac:dyDescent="0.2">
      <c r="A61" s="1" t="s">
        <v>1</v>
      </c>
      <c r="B61" s="1">
        <v>2543</v>
      </c>
      <c r="C61" s="2" t="s">
        <v>82</v>
      </c>
      <c r="D61" s="2" t="s">
        <v>83</v>
      </c>
      <c r="E61" s="13" t="str">
        <f>VLOOKUP(B61,Sheet1!$C$2:$G$147,4,FALSE)</f>
        <v>CLINT MAIER</v>
      </c>
      <c r="F61" s="13" t="str">
        <f>VLOOKUP(B61,Sheet1!$C$2:$G$147,5,FALSE)</f>
        <v>TMI</v>
      </c>
    </row>
    <row r="62" spans="1:28" x14ac:dyDescent="0.2">
      <c r="A62" s="1" t="s">
        <v>1</v>
      </c>
      <c r="B62" s="1">
        <v>3140</v>
      </c>
      <c r="C62" s="2" t="s">
        <v>85</v>
      </c>
      <c r="D62" s="2" t="s">
        <v>44</v>
      </c>
      <c r="E62" s="13" t="str">
        <f>VLOOKUP(B62,Sheet1!$C$2:$G$147,4,FALSE)</f>
        <v>BRIAN MARCKEL</v>
      </c>
      <c r="F62" s="13" t="str">
        <f>VLOOKUP(B62,Sheet1!$C$2:$G$147,5,FALSE)</f>
        <v>TMI</v>
      </c>
    </row>
    <row r="63" spans="1:28" x14ac:dyDescent="0.2">
      <c r="A63" s="1" t="s">
        <v>1</v>
      </c>
      <c r="B63" s="1">
        <v>2421</v>
      </c>
      <c r="C63" s="2" t="s">
        <v>86</v>
      </c>
      <c r="D63" s="2" t="s">
        <v>87</v>
      </c>
      <c r="E63" s="13" t="str">
        <f>VLOOKUP(B63,Sheet1!$C$2:$G$147,4,FALSE)</f>
        <v>MEL MARTINEZ</v>
      </c>
      <c r="F63" s="13" t="str">
        <f>VLOOKUP(B63,Sheet1!$C$2:$G$147,5,FALSE)</f>
        <v>TMI</v>
      </c>
    </row>
    <row r="64" spans="1:28" x14ac:dyDescent="0.2">
      <c r="A64" s="1" t="s">
        <v>1</v>
      </c>
      <c r="B64" s="1">
        <v>2009</v>
      </c>
      <c r="C64" s="2" t="s">
        <v>88</v>
      </c>
      <c r="D64" s="2" t="s">
        <v>30</v>
      </c>
      <c r="E64" s="13" t="str">
        <f>VLOOKUP(B64,Sheet1!$C$2:$G$147,4,FALSE)</f>
        <v>THOMAS MCCARTHY</v>
      </c>
      <c r="F64" s="13" t="str">
        <f>VLOOKUP(B64,Sheet1!$C$2:$G$147,5,FALSE)</f>
        <v>TMI</v>
      </c>
    </row>
    <row r="65" spans="1:6" x14ac:dyDescent="0.2">
      <c r="A65" s="1" t="s">
        <v>1</v>
      </c>
      <c r="B65" s="1">
        <v>2489</v>
      </c>
      <c r="C65" s="2" t="s">
        <v>89</v>
      </c>
      <c r="D65" s="2" t="s">
        <v>50</v>
      </c>
      <c r="E65" s="13" t="str">
        <f>VLOOKUP(B65,Sheet1!$C$2:$G$147,4,FALSE)</f>
        <v>JAMES MORIARITY</v>
      </c>
      <c r="F65" s="13" t="str">
        <f>VLOOKUP(B65,Sheet1!$C$2:$G$147,5,FALSE)</f>
        <v>TMI</v>
      </c>
    </row>
    <row r="66" spans="1:6" x14ac:dyDescent="0.2">
      <c r="A66" s="1" t="s">
        <v>1</v>
      </c>
      <c r="B66" s="1">
        <v>2644</v>
      </c>
      <c r="C66" s="2" t="s">
        <v>33</v>
      </c>
      <c r="D66" s="2" t="s">
        <v>90</v>
      </c>
      <c r="E66" s="13" t="str">
        <f>VLOOKUP(B66,Sheet1!$C$2:$G$147,4,FALSE)</f>
        <v>CRAIG NELSON</v>
      </c>
      <c r="F66" s="13" t="str">
        <f>VLOOKUP(B66,Sheet1!$C$2:$G$147,5,FALSE)</f>
        <v>TMI</v>
      </c>
    </row>
    <row r="67" spans="1:6" x14ac:dyDescent="0.2">
      <c r="A67" s="1" t="s">
        <v>1</v>
      </c>
      <c r="B67" s="1">
        <v>2511</v>
      </c>
      <c r="C67" s="2" t="s">
        <v>91</v>
      </c>
      <c r="D67" s="2" t="s">
        <v>92</v>
      </c>
      <c r="E67" s="13" t="str">
        <f>VLOOKUP(B67,Sheet1!$C$2:$G$147,4,FALSE)</f>
        <v>DAN PARTLO</v>
      </c>
      <c r="F67" s="13" t="str">
        <f>VLOOKUP(B67,Sheet1!$C$2:$G$147,5,FALSE)</f>
        <v>TMI</v>
      </c>
    </row>
    <row r="68" spans="1:6" x14ac:dyDescent="0.2">
      <c r="A68" s="1" t="s">
        <v>1</v>
      </c>
      <c r="B68" s="1">
        <v>2669</v>
      </c>
      <c r="C68" s="2" t="s">
        <v>91</v>
      </c>
      <c r="D68" s="2" t="s">
        <v>93</v>
      </c>
      <c r="E68" s="13" t="str">
        <f>VLOOKUP(B68,Sheet1!$C$2:$G$147,4,FALSE)</f>
        <v>JAMIE PARTLO</v>
      </c>
      <c r="F68" s="13" t="str">
        <f>VLOOKUP(B68,Sheet1!$C$2:$G$147,5,FALSE)</f>
        <v>TMI</v>
      </c>
    </row>
    <row r="69" spans="1:6" x14ac:dyDescent="0.2">
      <c r="A69" s="1" t="s">
        <v>1</v>
      </c>
      <c r="B69" s="1">
        <v>2650</v>
      </c>
      <c r="C69" s="2" t="s">
        <v>94</v>
      </c>
      <c r="D69" s="2" t="s">
        <v>95</v>
      </c>
      <c r="E69" s="13" t="str">
        <f>VLOOKUP(B69,Sheet1!$C$2:$G$147,4,FALSE)</f>
        <v>GREGORY PEASE</v>
      </c>
      <c r="F69" s="13" t="str">
        <f>VLOOKUP(B69,Sheet1!$C$2:$G$147,5,FALSE)</f>
        <v>TMI</v>
      </c>
    </row>
    <row r="70" spans="1:6" x14ac:dyDescent="0.2">
      <c r="A70" s="1" t="s">
        <v>1</v>
      </c>
      <c r="B70" s="1">
        <v>2680</v>
      </c>
      <c r="C70" s="2" t="s">
        <v>94</v>
      </c>
      <c r="D70" s="2" t="s">
        <v>121</v>
      </c>
      <c r="E70" s="13" t="str">
        <f>VLOOKUP(B70,Sheet1!$C$2:$G$147,4,FALSE)</f>
        <v>JASON PEASE</v>
      </c>
      <c r="F70" s="13" t="str">
        <f>VLOOKUP(B70,Sheet1!$C$2:$G$147,5,FALSE)</f>
        <v>TMI</v>
      </c>
    </row>
    <row r="71" spans="1:6" x14ac:dyDescent="0.2">
      <c r="A71" s="1" t="s">
        <v>1</v>
      </c>
      <c r="B71" s="1">
        <v>2438</v>
      </c>
      <c r="C71" s="2" t="s">
        <v>96</v>
      </c>
      <c r="D71" s="2" t="s">
        <v>81</v>
      </c>
      <c r="E71" s="13" t="str">
        <f>VLOOKUP(B71,Sheet1!$C$2:$G$147,4,FALSE)</f>
        <v>MICHAEL POWER</v>
      </c>
      <c r="F71" s="13" t="str">
        <f>VLOOKUP(B71,Sheet1!$C$2:$G$147,5,FALSE)</f>
        <v>TMI</v>
      </c>
    </row>
    <row r="72" spans="1:6" x14ac:dyDescent="0.2">
      <c r="A72" s="1" t="s">
        <v>1</v>
      </c>
      <c r="B72" s="1">
        <v>2558</v>
      </c>
      <c r="C72" s="2" t="s">
        <v>97</v>
      </c>
      <c r="D72" s="2" t="s">
        <v>71</v>
      </c>
      <c r="E72" s="13" t="str">
        <f>VLOOKUP(B72,Sheet1!$C$2:$G$147,4,FALSE)</f>
        <v>DANIEL RAY</v>
      </c>
      <c r="F72" s="13" t="str">
        <f>VLOOKUP(B72,Sheet1!$C$2:$G$147,5,FALSE)</f>
        <v>TMI</v>
      </c>
    </row>
    <row r="73" spans="1:6" x14ac:dyDescent="0.2">
      <c r="A73" s="1" t="s">
        <v>1</v>
      </c>
      <c r="B73" s="1">
        <v>2142</v>
      </c>
      <c r="C73" s="2" t="s">
        <v>97</v>
      </c>
      <c r="D73" s="2" t="s">
        <v>98</v>
      </c>
      <c r="E73" s="13" t="str">
        <f>VLOOKUP(B73,Sheet1!$C$2:$G$147,4,FALSE)</f>
        <v>DOUGLAS RAY</v>
      </c>
      <c r="F73" s="13" t="str">
        <f>VLOOKUP(B73,Sheet1!$C$2:$G$147,5,FALSE)</f>
        <v>TMI</v>
      </c>
    </row>
    <row r="74" spans="1:6" x14ac:dyDescent="0.2">
      <c r="A74" s="1" t="s">
        <v>1</v>
      </c>
      <c r="B74" s="1">
        <v>2690</v>
      </c>
      <c r="C74" s="2" t="s">
        <v>99</v>
      </c>
      <c r="D74" s="2" t="s">
        <v>81</v>
      </c>
      <c r="E74" s="13" t="str">
        <f>VLOOKUP(B74,Sheet1!$C$2:$G$147,4,FALSE)</f>
        <v>MICHAEL REAM</v>
      </c>
      <c r="F74" s="13" t="str">
        <f>VLOOKUP(B74,Sheet1!$C$2:$G$147,5,FALSE)</f>
        <v>TMI</v>
      </c>
    </row>
    <row r="75" spans="1:6" x14ac:dyDescent="0.2">
      <c r="A75" s="1" t="s">
        <v>1</v>
      </c>
      <c r="B75" s="1">
        <v>2528</v>
      </c>
      <c r="C75" s="2" t="s">
        <v>100</v>
      </c>
      <c r="D75" s="2" t="s">
        <v>84</v>
      </c>
      <c r="E75" s="13" t="str">
        <f>VLOOKUP(B75,Sheet1!$C$2:$G$147,4,FALSE)</f>
        <v>DAVID REYES</v>
      </c>
      <c r="F75" s="13" t="str">
        <f>VLOOKUP(B75,Sheet1!$C$2:$G$147,5,FALSE)</f>
        <v>TMI</v>
      </c>
    </row>
    <row r="76" spans="1:6" x14ac:dyDescent="0.2">
      <c r="A76" s="1" t="s">
        <v>1</v>
      </c>
      <c r="B76" s="1">
        <v>2654</v>
      </c>
      <c r="C76" s="2" t="s">
        <v>101</v>
      </c>
      <c r="D76" s="2" t="s">
        <v>5</v>
      </c>
      <c r="E76" s="13" t="str">
        <f>VLOOKUP(B76,Sheet1!$C$2:$G$147,4,FALSE)</f>
        <v>GARY RHEIN</v>
      </c>
      <c r="F76" s="13" t="str">
        <f>VLOOKUP(B76,Sheet1!$C$2:$G$147,5,FALSE)</f>
        <v>TMI</v>
      </c>
    </row>
    <row r="77" spans="1:6" x14ac:dyDescent="0.2">
      <c r="A77" s="1" t="s">
        <v>1</v>
      </c>
      <c r="B77" s="1">
        <v>2678</v>
      </c>
      <c r="C77" s="2" t="s">
        <v>102</v>
      </c>
      <c r="D77" s="2" t="s">
        <v>103</v>
      </c>
      <c r="E77" s="13" t="str">
        <f>VLOOKUP(B77,Sheet1!$C$2:$G$147,4,FALSE)</f>
        <v>MATHEW ROBERTS</v>
      </c>
      <c r="F77" s="13" t="str">
        <f>VLOOKUP(B77,Sheet1!$C$2:$G$147,5,FALSE)</f>
        <v>TMI</v>
      </c>
    </row>
    <row r="78" spans="1:6" x14ac:dyDescent="0.2">
      <c r="A78" s="1" t="s">
        <v>1</v>
      </c>
      <c r="B78" s="1">
        <v>3190</v>
      </c>
      <c r="C78" s="2" t="s">
        <v>104</v>
      </c>
      <c r="D78" s="2" t="s">
        <v>105</v>
      </c>
      <c r="E78" s="13" t="str">
        <f>VLOOKUP(B78,Sheet1!$C$2:$G$147,4,FALSE)</f>
        <v>JAY RUGGEROLE</v>
      </c>
      <c r="F78" s="13" t="str">
        <f>VLOOKUP(B78,Sheet1!$C$2:$G$147,5,FALSE)</f>
        <v>TMI</v>
      </c>
    </row>
    <row r="79" spans="1:6" x14ac:dyDescent="0.2">
      <c r="A79" s="1" t="s">
        <v>1</v>
      </c>
      <c r="B79" s="1">
        <v>2039</v>
      </c>
      <c r="C79" s="2" t="s">
        <v>106</v>
      </c>
      <c r="D79" s="2" t="s">
        <v>69</v>
      </c>
      <c r="E79" s="13" t="str">
        <f>VLOOKUP(B79,Sheet1!$C$2:$G$147,4,FALSE)</f>
        <v>MARK SALTER</v>
      </c>
      <c r="F79" s="13" t="str">
        <f>VLOOKUP(B79,Sheet1!$C$2:$G$147,5,FALSE)</f>
        <v>TMI</v>
      </c>
    </row>
    <row r="80" spans="1:6" x14ac:dyDescent="0.2">
      <c r="A80" s="1" t="s">
        <v>1</v>
      </c>
      <c r="B80" s="1">
        <v>2363</v>
      </c>
      <c r="C80" s="2" t="s">
        <v>107</v>
      </c>
      <c r="D80" s="2" t="s">
        <v>84</v>
      </c>
      <c r="E80" s="13" t="str">
        <f>VLOOKUP(B80,Sheet1!$C$2:$G$147,4,FALSE)</f>
        <v>DAVID SAYAN</v>
      </c>
      <c r="F80" s="13" t="str">
        <f>VLOOKUP(B80,Sheet1!$C$2:$G$147,5,FALSE)</f>
        <v>TMI</v>
      </c>
    </row>
    <row r="81" spans="1:6" x14ac:dyDescent="0.2">
      <c r="A81" s="1" t="s">
        <v>1</v>
      </c>
      <c r="B81" s="1">
        <v>2679</v>
      </c>
      <c r="C81" s="2" t="s">
        <v>173</v>
      </c>
      <c r="D81" s="2" t="s">
        <v>158</v>
      </c>
      <c r="E81" s="13" t="str">
        <f>VLOOKUP(B81,Sheet1!$C$2:$G$147,4,FALSE)</f>
        <v>WAYNE SEATON</v>
      </c>
      <c r="F81" s="13" t="str">
        <f>VLOOKUP(B81,Sheet1!$C$2:$G$147,5,FALSE)</f>
        <v>TMI</v>
      </c>
    </row>
    <row r="82" spans="1:6" x14ac:dyDescent="0.2">
      <c r="A82" s="1" t="s">
        <v>1</v>
      </c>
      <c r="B82" s="1">
        <v>2406</v>
      </c>
      <c r="C82" s="2" t="s">
        <v>108</v>
      </c>
      <c r="D82" s="2" t="s">
        <v>109</v>
      </c>
      <c r="E82" s="13" t="str">
        <f>VLOOKUP(B82,Sheet1!$C$2:$G$147,4,FALSE)</f>
        <v>BRUCE SEELEY</v>
      </c>
      <c r="F82" s="13" t="str">
        <f>VLOOKUP(B82,Sheet1!$C$2:$G$147,5,FALSE)</f>
        <v>TMI</v>
      </c>
    </row>
    <row r="83" spans="1:6" x14ac:dyDescent="0.2">
      <c r="A83" s="1" t="s">
        <v>1</v>
      </c>
      <c r="B83" s="1">
        <v>2603</v>
      </c>
      <c r="C83" s="2" t="s">
        <v>110</v>
      </c>
      <c r="D83" s="2" t="s">
        <v>112</v>
      </c>
      <c r="E83" s="13" t="str">
        <f>VLOOKUP(B83,Sheet1!$C$2:$G$147,4,FALSE)</f>
        <v>ANDREW SEMBER</v>
      </c>
      <c r="F83" s="13" t="str">
        <f>VLOOKUP(B83,Sheet1!$C$2:$G$147,5,FALSE)</f>
        <v>TMI</v>
      </c>
    </row>
    <row r="84" spans="1:6" x14ac:dyDescent="0.2">
      <c r="A84" s="1" t="s">
        <v>1</v>
      </c>
      <c r="B84" s="1">
        <v>2484</v>
      </c>
      <c r="C84" s="2" t="s">
        <v>110</v>
      </c>
      <c r="D84" s="2" t="s">
        <v>111</v>
      </c>
      <c r="E84" s="13" t="str">
        <f>VLOOKUP(B84,Sheet1!$C$2:$G$147,4,FALSE)</f>
        <v>MATTHEW SEMBER</v>
      </c>
      <c r="F84" s="13" t="str">
        <f>VLOOKUP(B84,Sheet1!$C$2:$G$147,5,FALSE)</f>
        <v>TMI</v>
      </c>
    </row>
    <row r="85" spans="1:6" x14ac:dyDescent="0.2">
      <c r="A85" s="1" t="s">
        <v>1</v>
      </c>
      <c r="B85" s="1">
        <v>2057</v>
      </c>
      <c r="C85" s="2" t="s">
        <v>113</v>
      </c>
      <c r="D85" s="2" t="s">
        <v>26</v>
      </c>
      <c r="E85" s="13" t="str">
        <f>VLOOKUP(B85,Sheet1!$C$2:$G$147,4,FALSE)</f>
        <v>DONALD SHANK</v>
      </c>
      <c r="F85" s="13" t="str">
        <f>VLOOKUP(B85,Sheet1!$C$2:$G$147,5,FALSE)</f>
        <v>TMI</v>
      </c>
    </row>
    <row r="86" spans="1:6" x14ac:dyDescent="0.2">
      <c r="A86" s="1" t="s">
        <v>1</v>
      </c>
      <c r="B86" s="1">
        <v>2028</v>
      </c>
      <c r="C86" s="2" t="s">
        <v>114</v>
      </c>
      <c r="D86" s="2" t="s">
        <v>32</v>
      </c>
      <c r="E86" s="13" t="str">
        <f>VLOOKUP(B86,Sheet1!$C$2:$G$147,4,FALSE)</f>
        <v>WILLIAM  SHOUP</v>
      </c>
      <c r="F86" s="13" t="str">
        <f>VLOOKUP(B86,Sheet1!$C$2:$G$147,5,FALSE)</f>
        <v>TMI</v>
      </c>
    </row>
    <row r="87" spans="1:6" x14ac:dyDescent="0.2">
      <c r="A87" s="1" t="s">
        <v>1</v>
      </c>
      <c r="B87" s="1">
        <v>2340</v>
      </c>
      <c r="C87" s="2" t="s">
        <v>115</v>
      </c>
      <c r="D87" s="2" t="s">
        <v>26</v>
      </c>
      <c r="E87" s="13" t="str">
        <f>VLOOKUP(B87,Sheet1!$C$2:$G$147,4,FALSE)</f>
        <v>DONALD SMITH II</v>
      </c>
      <c r="F87" s="13" t="str">
        <f>VLOOKUP(B87,Sheet1!$C$2:$G$147,5,FALSE)</f>
        <v>TMI</v>
      </c>
    </row>
    <row r="88" spans="1:6" x14ac:dyDescent="0.2">
      <c r="A88" s="1" t="s">
        <v>1</v>
      </c>
      <c r="B88" s="1">
        <v>2660</v>
      </c>
      <c r="C88" s="2" t="s">
        <v>116</v>
      </c>
      <c r="D88" s="2" t="s">
        <v>117</v>
      </c>
      <c r="E88" s="13" t="str">
        <f>VLOOKUP(B88,Sheet1!$C$2:$G$147,4,FALSE)</f>
        <v>STEVEN SUTHERLAND</v>
      </c>
      <c r="F88" s="13" t="str">
        <f>VLOOKUP(B88,Sheet1!$C$2:$G$147,5,FALSE)</f>
        <v>TMI</v>
      </c>
    </row>
    <row r="89" spans="1:6" x14ac:dyDescent="0.2">
      <c r="A89" s="1" t="s">
        <v>1</v>
      </c>
      <c r="B89" s="1">
        <v>2426</v>
      </c>
      <c r="C89" s="2" t="s">
        <v>118</v>
      </c>
      <c r="D89" s="2" t="s">
        <v>119</v>
      </c>
      <c r="E89" s="13" t="str">
        <f>VLOOKUP(B89,Sheet1!$C$2:$G$147,4,FALSE)</f>
        <v>RICKY THOUNE</v>
      </c>
      <c r="F89" s="13" t="str">
        <f>VLOOKUP(B89,Sheet1!$C$2:$G$147,5,FALSE)</f>
        <v>TMI</v>
      </c>
    </row>
    <row r="90" spans="1:6" x14ac:dyDescent="0.2">
      <c r="A90" s="1" t="s">
        <v>1</v>
      </c>
      <c r="B90" s="1">
        <v>2662</v>
      </c>
      <c r="C90" s="2" t="s">
        <v>120</v>
      </c>
      <c r="D90" s="2" t="s">
        <v>121</v>
      </c>
      <c r="E90" s="13" t="str">
        <f>VLOOKUP(B90,Sheet1!$C$2:$G$147,4,FALSE)</f>
        <v>JASON TULL</v>
      </c>
      <c r="F90" s="13" t="str">
        <f>VLOOKUP(B90,Sheet1!$C$2:$G$147,5,FALSE)</f>
        <v>TMI</v>
      </c>
    </row>
    <row r="91" spans="1:6" x14ac:dyDescent="0.2">
      <c r="A91" s="1" t="s">
        <v>1</v>
      </c>
      <c r="B91" s="1">
        <v>2639</v>
      </c>
      <c r="C91" s="2" t="s">
        <v>120</v>
      </c>
      <c r="D91" s="2" t="s">
        <v>61</v>
      </c>
      <c r="E91" s="13" t="str">
        <f>VLOOKUP(B91,Sheet1!$C$2:$G$147,4,FALSE)</f>
        <v>NICHOLAS TULL</v>
      </c>
      <c r="F91" s="13" t="str">
        <f>VLOOKUP(B91,Sheet1!$C$2:$G$147,5,FALSE)</f>
        <v>TMI</v>
      </c>
    </row>
    <row r="92" spans="1:6" x14ac:dyDescent="0.2">
      <c r="A92" s="1" t="s">
        <v>1</v>
      </c>
      <c r="B92" s="1">
        <v>2658</v>
      </c>
      <c r="C92" s="2" t="s">
        <v>122</v>
      </c>
      <c r="D92" s="2" t="s">
        <v>123</v>
      </c>
      <c r="E92" s="13" t="str">
        <f>VLOOKUP(B92,Sheet1!$C$2:$G$147,4,FALSE)</f>
        <v>MARTIN VARGO</v>
      </c>
      <c r="F92" s="13" t="str">
        <f>VLOOKUP(B92,Sheet1!$C$2:$G$147,5,FALSE)</f>
        <v>TMI</v>
      </c>
    </row>
    <row r="93" spans="1:6" x14ac:dyDescent="0.2">
      <c r="A93" s="1" t="s">
        <v>1</v>
      </c>
      <c r="B93" s="1">
        <v>2219</v>
      </c>
      <c r="C93" s="2" t="s">
        <v>124</v>
      </c>
      <c r="D93" s="2" t="s">
        <v>84</v>
      </c>
      <c r="E93" s="13" t="str">
        <f>VLOOKUP(B93,Sheet1!$C$2:$G$147,4,FALSE)</f>
        <v>DAVID VOCK</v>
      </c>
      <c r="F93" s="13" t="str">
        <f>VLOOKUP(B93,Sheet1!$C$2:$G$147,5,FALSE)</f>
        <v>TMI</v>
      </c>
    </row>
    <row r="94" spans="1:6" x14ac:dyDescent="0.2">
      <c r="A94" s="1" t="s">
        <v>1</v>
      </c>
      <c r="B94" s="1">
        <v>2227</v>
      </c>
      <c r="C94" s="2" t="s">
        <v>125</v>
      </c>
      <c r="D94" s="2" t="s">
        <v>81</v>
      </c>
      <c r="E94" s="13" t="str">
        <f>VLOOKUP(B94,Sheet1!$C$2:$G$147,4,FALSE)</f>
        <v>MICHAEL WARBY</v>
      </c>
      <c r="F94" s="13" t="str">
        <f>VLOOKUP(B94,Sheet1!$C$2:$G$147,5,FALSE)</f>
        <v>TMI</v>
      </c>
    </row>
    <row r="95" spans="1:6" x14ac:dyDescent="0.2">
      <c r="A95" s="1" t="s">
        <v>1</v>
      </c>
      <c r="B95" s="1">
        <v>2061</v>
      </c>
      <c r="C95" s="2" t="s">
        <v>126</v>
      </c>
      <c r="D95" s="2" t="s">
        <v>127</v>
      </c>
      <c r="E95" s="13" t="str">
        <f>VLOOKUP(B95,Sheet1!$C$2:$G$147,4,FALSE)</f>
        <v>BARRY WASHBURN</v>
      </c>
      <c r="F95" s="13" t="str">
        <f>VLOOKUP(B95,Sheet1!$C$2:$G$147,5,FALSE)</f>
        <v>TMI</v>
      </c>
    </row>
    <row r="96" spans="1:6" x14ac:dyDescent="0.2">
      <c r="A96" s="1" t="s">
        <v>1</v>
      </c>
      <c r="B96" s="1">
        <v>2554</v>
      </c>
      <c r="C96" s="2" t="s">
        <v>128</v>
      </c>
      <c r="D96" s="2" t="s">
        <v>69</v>
      </c>
      <c r="E96" s="13" t="str">
        <f>VLOOKUP(B96,Sheet1!$C$2:$G$147,4,FALSE)</f>
        <v>MARK WEBSTER</v>
      </c>
      <c r="F96" s="13" t="str">
        <f>VLOOKUP(B96,Sheet1!$C$2:$G$147,5,FALSE)</f>
        <v>TMI</v>
      </c>
    </row>
    <row r="97" spans="1:28" x14ac:dyDescent="0.2">
      <c r="A97" s="1" t="s">
        <v>1</v>
      </c>
      <c r="B97" s="1">
        <v>2664</v>
      </c>
      <c r="C97" s="2" t="s">
        <v>129</v>
      </c>
      <c r="D97" s="2" t="s">
        <v>81</v>
      </c>
      <c r="E97" s="13" t="str">
        <f>VLOOKUP(B97,Sheet1!$C$2:$G$147,4,FALSE)</f>
        <v>MICHAEL WEGHER</v>
      </c>
      <c r="F97" s="13" t="str">
        <f>VLOOKUP(B97,Sheet1!$C$2:$G$147,5,FALSE)</f>
        <v>TMI</v>
      </c>
    </row>
    <row r="98" spans="1:28" x14ac:dyDescent="0.2">
      <c r="A98" s="1" t="s">
        <v>1</v>
      </c>
      <c r="B98" s="1">
        <v>2077</v>
      </c>
      <c r="C98" s="2" t="s">
        <v>130</v>
      </c>
      <c r="D98" s="2" t="s">
        <v>131</v>
      </c>
      <c r="E98" s="13" t="str">
        <f>VLOOKUP(B98,Sheet1!$C$2:$G$147,4,FALSE)</f>
        <v>DALLAS WILLIAMS</v>
      </c>
      <c r="F98" s="13" t="str">
        <f>VLOOKUP(B98,Sheet1!$C$2:$G$147,5,FALSE)</f>
        <v>TMI</v>
      </c>
    </row>
    <row r="99" spans="1:28" x14ac:dyDescent="0.2">
      <c r="A99" s="1" t="s">
        <v>1</v>
      </c>
      <c r="B99" s="1">
        <v>2499</v>
      </c>
      <c r="C99" s="2" t="s">
        <v>132</v>
      </c>
      <c r="D99" s="2" t="s">
        <v>133</v>
      </c>
      <c r="E99" s="13" t="str">
        <f>VLOOKUP(B99,Sheet1!$C$2:$G$147,4,FALSE)</f>
        <v>SHAUN WING</v>
      </c>
      <c r="F99" s="13" t="str">
        <f>VLOOKUP(B99,Sheet1!$C$2:$G$147,5,FALSE)</f>
        <v>TMI</v>
      </c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1:28" x14ac:dyDescent="0.2">
      <c r="A100" s="1" t="s">
        <v>1</v>
      </c>
      <c r="B100" s="1">
        <v>2115</v>
      </c>
      <c r="C100" s="2" t="s">
        <v>134</v>
      </c>
      <c r="D100" s="2" t="s">
        <v>135</v>
      </c>
      <c r="E100" s="13" t="str">
        <f>VLOOKUP(B100,Sheet1!$C$2:$G$147,4,FALSE)</f>
        <v>ARNIE WIRTH</v>
      </c>
      <c r="F100" s="13" t="str">
        <f>VLOOKUP(B100,Sheet1!$C$2:$G$147,5,FALSE)</f>
        <v>TMI</v>
      </c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1:28" s="4" customFormat="1" x14ac:dyDescent="0.2">
      <c r="A101" s="1" t="s">
        <v>1</v>
      </c>
      <c r="B101" s="1">
        <v>2688</v>
      </c>
      <c r="C101" s="2" t="s">
        <v>136</v>
      </c>
      <c r="D101" s="2" t="s">
        <v>137</v>
      </c>
      <c r="E101" s="13" t="str">
        <f>VLOOKUP(B101,Sheet1!$C$2:$G$147,4,FALSE)</f>
        <v>KENNETH WOODS</v>
      </c>
      <c r="F101" s="13" t="str">
        <f>VLOOKUP(B101,Sheet1!$C$2:$G$147,5,FALSE)</f>
        <v>TMI</v>
      </c>
    </row>
    <row r="102" spans="1:28" x14ac:dyDescent="0.2">
      <c r="A102" s="1" t="s">
        <v>1</v>
      </c>
      <c r="B102" s="1">
        <v>2050</v>
      </c>
      <c r="C102" s="2" t="s">
        <v>138</v>
      </c>
      <c r="D102" s="2" t="s">
        <v>24</v>
      </c>
      <c r="E102" s="13" t="str">
        <f>VLOOKUP(B102,Sheet1!$C$2:$G$147,4,FALSE)</f>
        <v>SCOTT YOUNG</v>
      </c>
      <c r="F102" s="13" t="str">
        <f>VLOOKUP(B102,Sheet1!$C$2:$G$147,5,FALSE)</f>
        <v>TMI</v>
      </c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1:28" x14ac:dyDescent="0.2">
      <c r="A103" s="1" t="s">
        <v>1</v>
      </c>
      <c r="B103" s="1">
        <v>2559</v>
      </c>
      <c r="C103" s="2" t="s">
        <v>139</v>
      </c>
      <c r="D103" s="2" t="s">
        <v>42</v>
      </c>
      <c r="E103" s="13" t="str">
        <f>VLOOKUP(B103,Sheet1!$C$2:$G$147,4,FALSE)</f>
        <v>GEORGE YOUNG II</v>
      </c>
      <c r="F103" s="13" t="str">
        <f>VLOOKUP(B103,Sheet1!$C$2:$G$147,5,FALSE)</f>
        <v>TMI</v>
      </c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spans="1:28" x14ac:dyDescent="0.2">
      <c r="A104" s="1" t="s">
        <v>1</v>
      </c>
      <c r="B104" s="1">
        <v>2198</v>
      </c>
      <c r="C104" s="2" t="s">
        <v>140</v>
      </c>
      <c r="D104" s="2" t="s">
        <v>9</v>
      </c>
      <c r="E104" s="13" t="str">
        <f>VLOOKUP(B104,Sheet1!$C$2:$G$147,4,FALSE)</f>
        <v>JOHN ZANESKE</v>
      </c>
      <c r="F104" s="13" t="str">
        <f>VLOOKUP(B104,Sheet1!$C$2:$G$147,5,FALSE)</f>
        <v>TMI</v>
      </c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spans="1:28" x14ac:dyDescent="0.2">
      <c r="A105" s="1" t="s">
        <v>1</v>
      </c>
      <c r="B105" s="1">
        <v>2659</v>
      </c>
      <c r="C105" s="2" t="s">
        <v>141</v>
      </c>
      <c r="D105" s="2" t="s">
        <v>142</v>
      </c>
      <c r="E105" s="13" t="str">
        <f>VLOOKUP(B105,Sheet1!$C$2:$G$147,4,FALSE)</f>
        <v>RYAN ZERKA</v>
      </c>
      <c r="F105" s="13" t="str">
        <f>VLOOKUP(B105,Sheet1!$C$2:$G$147,5,FALSE)</f>
        <v>TMI</v>
      </c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1:28" x14ac:dyDescent="0.2">
      <c r="A106" s="1" t="s">
        <v>1</v>
      </c>
      <c r="B106" s="1">
        <v>2503</v>
      </c>
      <c r="C106" s="2" t="s">
        <v>143</v>
      </c>
      <c r="D106" s="2" t="s">
        <v>67</v>
      </c>
      <c r="E106" s="13" t="str">
        <f>VLOOKUP(B106,Sheet1!$C$2:$G$147,4,FALSE)</f>
        <v>ROBERT ZIMMERMAN</v>
      </c>
      <c r="F106" s="13" t="str">
        <f>VLOOKUP(B106,Sheet1!$C$2:$G$147,5,FALSE)</f>
        <v>TMI</v>
      </c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spans="1:28" x14ac:dyDescent="0.2">
      <c r="A107" s="5" t="s">
        <v>144</v>
      </c>
      <c r="B107" s="6">
        <v>3209</v>
      </c>
      <c r="C107" s="2" t="s">
        <v>145</v>
      </c>
      <c r="D107" s="2" t="s">
        <v>146</v>
      </c>
      <c r="E107" s="13" t="str">
        <f>VLOOKUP(B107,Sheet1!$C$2:$G$147,4,FALSE)</f>
        <v>MICHELLE COLLINS</v>
      </c>
      <c r="F107" s="13" t="str">
        <f>VLOOKUP(B107,Sheet1!$C$2:$G$147,5,FALSE)</f>
        <v>TMI</v>
      </c>
    </row>
    <row r="108" spans="1:28" x14ac:dyDescent="0.2">
      <c r="A108" s="1" t="s">
        <v>144</v>
      </c>
      <c r="B108" s="1">
        <v>2102</v>
      </c>
      <c r="C108" s="9" t="s">
        <v>41</v>
      </c>
      <c r="D108" s="9" t="s">
        <v>30</v>
      </c>
      <c r="E108" s="13" t="str">
        <f>VLOOKUP(B108,Sheet1!$C$2:$G$147,4,FALSE)</f>
        <v>THOMAS DRAHEIM</v>
      </c>
      <c r="F108" s="13" t="str">
        <f>VLOOKUP(B108,Sheet1!$C$2:$G$147,5,FALSE)</f>
        <v>TMI</v>
      </c>
    </row>
    <row r="109" spans="1:28" x14ac:dyDescent="0.2">
      <c r="A109" s="7" t="s">
        <v>144</v>
      </c>
      <c r="B109" s="7">
        <v>2408</v>
      </c>
      <c r="C109" s="8" t="s">
        <v>49</v>
      </c>
      <c r="D109" s="8" t="s">
        <v>50</v>
      </c>
      <c r="E109" s="13" t="str">
        <f>VLOOKUP(B109,Sheet1!$C$2:$G$147,4,FALSE)</f>
        <v>JAMES FULTZ</v>
      </c>
      <c r="F109" s="13" t="str">
        <f>VLOOKUP(B109,Sheet1!$C$2:$G$147,5,FALSE)</f>
        <v>TMI</v>
      </c>
    </row>
    <row r="110" spans="1:28" x14ac:dyDescent="0.2">
      <c r="A110" s="7" t="s">
        <v>144</v>
      </c>
      <c r="B110" s="7">
        <v>2159</v>
      </c>
      <c r="C110" s="8" t="s">
        <v>175</v>
      </c>
      <c r="D110" s="8" t="s">
        <v>137</v>
      </c>
      <c r="E110" s="13" t="str">
        <f>VLOOKUP(B110,Sheet1!$C$2:$G$147,4,FALSE)</f>
        <v>KENNETH WALRATH</v>
      </c>
      <c r="F110" s="13" t="str">
        <f>VLOOKUP(B110,Sheet1!$C$2:$G$147,5,FALSE)</f>
        <v>TMI</v>
      </c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spans="1:28" x14ac:dyDescent="0.2">
      <c r="A111" s="1" t="s">
        <v>144</v>
      </c>
      <c r="B111" s="1">
        <v>2312</v>
      </c>
      <c r="C111" s="9" t="s">
        <v>138</v>
      </c>
      <c r="D111" s="9" t="s">
        <v>176</v>
      </c>
      <c r="E111" s="13" t="str">
        <f>VLOOKUP(B111,Sheet1!$C$2:$G$147,4,FALSE)</f>
        <v>MATT YOUNG</v>
      </c>
      <c r="F111" s="13" t="str">
        <f>VLOOKUP(B111,Sheet1!$C$2:$G$147,5,FALSE)</f>
        <v>TMI</v>
      </c>
    </row>
    <row r="112" spans="1:28" x14ac:dyDescent="0.2">
      <c r="A112" s="10" t="s">
        <v>150</v>
      </c>
      <c r="B112" s="1">
        <v>2258</v>
      </c>
      <c r="C112" s="9" t="s">
        <v>180</v>
      </c>
      <c r="D112" s="9" t="s">
        <v>90</v>
      </c>
      <c r="E112" s="13" t="str">
        <f>VLOOKUP(B112,Sheet1!$C$2:$G$147,4,FALSE)</f>
        <v>CRAIG ALEXANDER</v>
      </c>
      <c r="F112" s="13" t="str">
        <f>VLOOKUP(B112,Sheet1!$C$2:$G$147,5,FALSE)</f>
        <v>TMI</v>
      </c>
    </row>
    <row r="113" spans="1:6" x14ac:dyDescent="0.2">
      <c r="A113" s="10" t="s">
        <v>150</v>
      </c>
      <c r="B113" s="1">
        <v>2553</v>
      </c>
      <c r="C113" s="9" t="s">
        <v>181</v>
      </c>
      <c r="D113" s="9" t="s">
        <v>182</v>
      </c>
      <c r="E113" s="13" t="str">
        <f>VLOOKUP(B113,Sheet1!$C$2:$G$147,4,FALSE)</f>
        <v xml:space="preserve">CHERYL HUNTOON </v>
      </c>
      <c r="F113" s="13" t="str">
        <f>VLOOKUP(B113,Sheet1!$C$2:$G$147,5,FALSE)</f>
        <v>TMI</v>
      </c>
    </row>
    <row r="114" spans="1:6" x14ac:dyDescent="0.2">
      <c r="A114" s="10" t="s">
        <v>150</v>
      </c>
      <c r="B114" s="10">
        <v>3026</v>
      </c>
      <c r="C114" s="2" t="s">
        <v>183</v>
      </c>
      <c r="D114" s="2" t="s">
        <v>69</v>
      </c>
      <c r="E114" s="13" t="str">
        <f>VLOOKUP(B114,Sheet1!$C$2:$G$147,4,FALSE)</f>
        <v>MARK ROMANOWSKI</v>
      </c>
      <c r="F114" s="13" t="str">
        <f>VLOOKUP(B114,Sheet1!$C$2:$G$147,5,FALSE)</f>
        <v>TMI</v>
      </c>
    </row>
    <row r="115" spans="1:6" x14ac:dyDescent="0.2">
      <c r="A115" s="10" t="s">
        <v>150</v>
      </c>
      <c r="B115" s="10">
        <v>3168</v>
      </c>
      <c r="C115" s="2" t="s">
        <v>184</v>
      </c>
      <c r="D115" s="2" t="s">
        <v>185</v>
      </c>
      <c r="E115" s="13" t="str">
        <f>VLOOKUP(B115,Sheet1!$C$2:$G$147,4,FALSE)</f>
        <v>BUTCH SANDLIN</v>
      </c>
      <c r="F115" s="13" t="str">
        <f>VLOOKUP(B115,Sheet1!$C$2:$G$147,5,FALSE)</f>
        <v>TMI</v>
      </c>
    </row>
    <row r="116" spans="1:6" x14ac:dyDescent="0.2">
      <c r="A116" s="10" t="s">
        <v>149</v>
      </c>
      <c r="B116" s="10">
        <v>2100</v>
      </c>
      <c r="C116" s="2" t="s">
        <v>47</v>
      </c>
      <c r="D116" s="2" t="s">
        <v>179</v>
      </c>
      <c r="E116" s="13" t="str">
        <f>VLOOKUP(B116,Sheet1!$C$2:$G$147,4,FALSE)</f>
        <v>GREG FREITAS</v>
      </c>
      <c r="F116" s="13" t="str">
        <f>VLOOKUP(B116,Sheet1!$C$2:$G$147,5,FALSE)</f>
        <v>TMI</v>
      </c>
    </row>
    <row r="117" spans="1:6" x14ac:dyDescent="0.2">
      <c r="A117" s="10" t="s">
        <v>149</v>
      </c>
      <c r="B117" s="10">
        <v>2026</v>
      </c>
      <c r="C117" s="2" t="s">
        <v>177</v>
      </c>
      <c r="D117" s="2" t="s">
        <v>178</v>
      </c>
      <c r="E117" s="13" t="str">
        <f>VLOOKUP(B117,Sheet1!$C$2:$G$147,4,FALSE)</f>
        <v>DAVE HICKS</v>
      </c>
      <c r="F117" s="13" t="str">
        <f>VLOOKUP(B117,Sheet1!$C$2:$G$147,5,FALSE)</f>
        <v>TMI</v>
      </c>
    </row>
    <row r="118" spans="1:6" x14ac:dyDescent="0.2">
      <c r="A118" s="10" t="s">
        <v>151</v>
      </c>
      <c r="B118" s="10">
        <v>3121</v>
      </c>
      <c r="C118" s="2" t="s">
        <v>186</v>
      </c>
      <c r="D118" s="2" t="s">
        <v>187</v>
      </c>
      <c r="E118" s="13" t="str">
        <f>VLOOKUP(B118,Sheet1!$C$2:$G$147,4,FALSE)</f>
        <v>KATHLEEN LARKIN</v>
      </c>
      <c r="F118" s="13" t="str">
        <f>VLOOKUP(B118,Sheet1!$C$2:$G$147,5,FALSE)</f>
        <v>TMI</v>
      </c>
    </row>
    <row r="119" spans="1:6" x14ac:dyDescent="0.2">
      <c r="A119" s="10" t="s">
        <v>151</v>
      </c>
      <c r="B119" s="10">
        <v>2345</v>
      </c>
      <c r="C119" s="9" t="s">
        <v>123</v>
      </c>
      <c r="D119" s="9" t="s">
        <v>24</v>
      </c>
      <c r="E119" s="13" t="str">
        <f>VLOOKUP(B119,Sheet1!$C$2:$G$147,4,FALSE)</f>
        <v>SCOTT MARTIN</v>
      </c>
      <c r="F119" s="13" t="str">
        <f>VLOOKUP(B119,Sheet1!$C$2:$G$147,5,FALSE)</f>
        <v>TMI</v>
      </c>
    </row>
    <row r="120" spans="1:6" x14ac:dyDescent="0.2">
      <c r="A120" s="1" t="s">
        <v>188</v>
      </c>
      <c r="B120" s="1">
        <v>5033</v>
      </c>
      <c r="C120" s="2" t="s">
        <v>189</v>
      </c>
      <c r="D120" s="2" t="s">
        <v>190</v>
      </c>
      <c r="E120" s="13" t="str">
        <f>VLOOKUP(B120,Sheet1!$C$2:$G$147,4,FALSE)</f>
        <v>RAMIRO LAMBARIA</v>
      </c>
      <c r="F120" s="13" t="str">
        <f>VLOOKUP(B120,Sheet1!$C$2:$G$147,5,FALSE)</f>
        <v>MSI</v>
      </c>
    </row>
    <row r="121" spans="1:6" x14ac:dyDescent="0.2">
      <c r="A121" s="1" t="s">
        <v>188</v>
      </c>
      <c r="B121" s="1">
        <v>5064</v>
      </c>
      <c r="C121" s="2" t="s">
        <v>191</v>
      </c>
      <c r="D121" s="2" t="s">
        <v>192</v>
      </c>
      <c r="E121" s="13" t="str">
        <f>VLOOKUP(B121,Sheet1!$C$2:$G$147,4,FALSE)</f>
        <v>TIMOTHY FELLOWS</v>
      </c>
      <c r="F121" s="13" t="str">
        <f>VLOOKUP(B121,Sheet1!$C$2:$G$147,5,FALSE)</f>
        <v>MSI</v>
      </c>
    </row>
    <row r="122" spans="1:6" x14ac:dyDescent="0.2">
      <c r="A122" s="1" t="s">
        <v>188</v>
      </c>
      <c r="B122" s="1">
        <v>5068</v>
      </c>
      <c r="C122" s="2" t="s">
        <v>193</v>
      </c>
      <c r="D122" s="2" t="s">
        <v>50</v>
      </c>
      <c r="E122" s="13" t="str">
        <f>VLOOKUP(B122,Sheet1!$C$2:$G$147,4,FALSE)</f>
        <v>JAMES KRAPEK</v>
      </c>
      <c r="F122" s="13" t="str">
        <f>VLOOKUP(B122,Sheet1!$C$2:$G$147,5,FALSE)</f>
        <v>MSI</v>
      </c>
    </row>
    <row r="123" spans="1:6" x14ac:dyDescent="0.2">
      <c r="A123" s="1" t="s">
        <v>188</v>
      </c>
      <c r="B123" s="1">
        <v>6322</v>
      </c>
      <c r="C123" s="2" t="s">
        <v>194</v>
      </c>
      <c r="D123" s="2" t="s">
        <v>84</v>
      </c>
      <c r="E123" s="13" t="str">
        <f>VLOOKUP(B123,Sheet1!$C$2:$G$147,4,FALSE)</f>
        <v>DAVID CURL</v>
      </c>
      <c r="F123" s="13" t="str">
        <f>VLOOKUP(B123,Sheet1!$C$2:$G$147,5,FALSE)</f>
        <v>MSI</v>
      </c>
    </row>
    <row r="124" spans="1:6" x14ac:dyDescent="0.2">
      <c r="A124" s="1" t="s">
        <v>188</v>
      </c>
      <c r="B124" s="1">
        <v>6433</v>
      </c>
      <c r="C124" s="2" t="s">
        <v>195</v>
      </c>
      <c r="D124" s="2" t="s">
        <v>69</v>
      </c>
      <c r="E124" s="13" t="str">
        <f>VLOOKUP(B124,Sheet1!$C$2:$G$147,4,FALSE)</f>
        <v>MARK THORTON</v>
      </c>
      <c r="F124" s="13" t="str">
        <f>VLOOKUP(B124,Sheet1!$C$2:$G$147,5,FALSE)</f>
        <v>MSI</v>
      </c>
    </row>
    <row r="125" spans="1:6" x14ac:dyDescent="0.2">
      <c r="A125" s="1" t="s">
        <v>188</v>
      </c>
      <c r="B125" s="1">
        <v>6495</v>
      </c>
      <c r="C125" s="2" t="s">
        <v>196</v>
      </c>
      <c r="D125" s="2" t="s">
        <v>5</v>
      </c>
      <c r="E125" s="13" t="str">
        <f>VLOOKUP(B125,Sheet1!$C$2:$G$147,4,FALSE)</f>
        <v>GARY RUSTIN</v>
      </c>
      <c r="F125" s="13" t="str">
        <f>VLOOKUP(B125,Sheet1!$C$2:$G$147,5,FALSE)</f>
        <v>MSI</v>
      </c>
    </row>
    <row r="126" spans="1:6" x14ac:dyDescent="0.2">
      <c r="A126" s="1" t="s">
        <v>188</v>
      </c>
      <c r="B126" s="1">
        <v>6569</v>
      </c>
      <c r="C126" s="2" t="s">
        <v>197</v>
      </c>
      <c r="D126" s="2" t="s">
        <v>192</v>
      </c>
      <c r="E126" s="13" t="str">
        <f>VLOOKUP(B126,Sheet1!$C$2:$G$147,4,FALSE)</f>
        <v>TIMOTHY POTTS</v>
      </c>
      <c r="F126" s="13" t="str">
        <f>VLOOKUP(B126,Sheet1!$C$2:$G$147,5,FALSE)</f>
        <v>MSI</v>
      </c>
    </row>
    <row r="127" spans="1:6" x14ac:dyDescent="0.2">
      <c r="A127" s="1" t="s">
        <v>188</v>
      </c>
      <c r="B127" s="1">
        <v>6570</v>
      </c>
      <c r="C127" s="2" t="s">
        <v>128</v>
      </c>
      <c r="D127" s="2" t="s">
        <v>24</v>
      </c>
      <c r="E127" s="13" t="str">
        <f>VLOOKUP(B127,Sheet1!$C$2:$G$147,4,FALSE)</f>
        <v>SCOTT WEBSTER</v>
      </c>
      <c r="F127" s="13" t="str">
        <f>VLOOKUP(B127,Sheet1!$C$2:$G$147,5,FALSE)</f>
        <v>MSI</v>
      </c>
    </row>
    <row r="128" spans="1:6" x14ac:dyDescent="0.2">
      <c r="A128" s="1" t="s">
        <v>188</v>
      </c>
      <c r="B128" s="1">
        <v>6573</v>
      </c>
      <c r="C128" s="2" t="s">
        <v>198</v>
      </c>
      <c r="D128" s="2" t="s">
        <v>192</v>
      </c>
      <c r="E128" s="13" t="str">
        <f>VLOOKUP(B128,Sheet1!$C$2:$G$147,4,FALSE)</f>
        <v>TIMOTHY LATIMER</v>
      </c>
      <c r="F128" s="13" t="str">
        <f>VLOOKUP(B128,Sheet1!$C$2:$G$147,5,FALSE)</f>
        <v>MSI</v>
      </c>
    </row>
    <row r="129" spans="1:6" x14ac:dyDescent="0.2">
      <c r="A129" s="1" t="s">
        <v>188</v>
      </c>
      <c r="B129" s="1">
        <v>6574</v>
      </c>
      <c r="C129" s="2" t="s">
        <v>199</v>
      </c>
      <c r="D129" s="2" t="s">
        <v>56</v>
      </c>
      <c r="E129" s="13" t="str">
        <f>VLOOKUP(B129,Sheet1!$C$2:$G$147,4,FALSE)</f>
        <v>JOSEPH GEIGER</v>
      </c>
      <c r="F129" s="13" t="str">
        <f>VLOOKUP(B129,Sheet1!$C$2:$G$147,5,FALSE)</f>
        <v>MSI</v>
      </c>
    </row>
    <row r="130" spans="1:6" x14ac:dyDescent="0.2">
      <c r="A130" s="1" t="s">
        <v>188</v>
      </c>
      <c r="B130" s="1">
        <v>6579</v>
      </c>
      <c r="C130" s="2" t="s">
        <v>200</v>
      </c>
      <c r="D130" s="2" t="s">
        <v>77</v>
      </c>
      <c r="E130" s="13" t="str">
        <f>VLOOKUP(B130,Sheet1!$C$2:$G$147,4,FALSE)</f>
        <v>TROY HUFFMAN</v>
      </c>
      <c r="F130" s="13" t="str">
        <f>VLOOKUP(B130,Sheet1!$C$2:$G$147,5,FALSE)</f>
        <v>MSI</v>
      </c>
    </row>
    <row r="131" spans="1:6" x14ac:dyDescent="0.2">
      <c r="A131" s="1" t="s">
        <v>188</v>
      </c>
      <c r="B131" s="1">
        <v>6589</v>
      </c>
      <c r="C131" s="2" t="s">
        <v>201</v>
      </c>
      <c r="D131" s="2" t="s">
        <v>81</v>
      </c>
      <c r="E131" s="13" t="str">
        <f>VLOOKUP(B131,Sheet1!$C$2:$G$147,4,FALSE)</f>
        <v>MICHAEL BLAKE</v>
      </c>
      <c r="F131" s="13" t="str">
        <f>VLOOKUP(B131,Sheet1!$C$2:$G$147,5,FALSE)</f>
        <v>MSI</v>
      </c>
    </row>
    <row r="132" spans="1:6" x14ac:dyDescent="0.2">
      <c r="A132" s="1" t="s">
        <v>188</v>
      </c>
      <c r="B132" s="1">
        <v>6590</v>
      </c>
      <c r="C132" s="2" t="s">
        <v>202</v>
      </c>
      <c r="D132" s="2" t="s">
        <v>16</v>
      </c>
      <c r="E132" s="13" t="str">
        <f>VLOOKUP(B132,Sheet1!$C$2:$G$147,4,FALSE)</f>
        <v>RICHARD STRONG</v>
      </c>
      <c r="F132" s="13" t="str">
        <f>VLOOKUP(B132,Sheet1!$C$2:$G$147,5,FALSE)</f>
        <v>MSI</v>
      </c>
    </row>
    <row r="133" spans="1:6" x14ac:dyDescent="0.2">
      <c r="A133" s="1" t="s">
        <v>188</v>
      </c>
      <c r="B133" s="1">
        <v>6595</v>
      </c>
      <c r="C133" s="2" t="s">
        <v>203</v>
      </c>
      <c r="D133" s="2" t="s">
        <v>84</v>
      </c>
      <c r="E133" s="13" t="str">
        <f>VLOOKUP(B133,Sheet1!$C$2:$G$147,4,FALSE)</f>
        <v>DAVID KAFFENBERGER</v>
      </c>
      <c r="F133" s="13" t="str">
        <f>VLOOKUP(B133,Sheet1!$C$2:$G$147,5,FALSE)</f>
        <v>MSI</v>
      </c>
    </row>
    <row r="134" spans="1:6" x14ac:dyDescent="0.2">
      <c r="A134" s="1" t="s">
        <v>188</v>
      </c>
      <c r="B134" s="1">
        <v>6621</v>
      </c>
      <c r="C134" s="2" t="s">
        <v>204</v>
      </c>
      <c r="D134" s="2" t="s">
        <v>205</v>
      </c>
      <c r="E134" s="13" t="str">
        <f>VLOOKUP(B134,Sheet1!$C$2:$G$147,4,FALSE)</f>
        <v>SHAD MCALEY</v>
      </c>
      <c r="F134" s="13" t="str">
        <f>VLOOKUP(B134,Sheet1!$C$2:$G$147,5,FALSE)</f>
        <v>MSI</v>
      </c>
    </row>
    <row r="135" spans="1:6" x14ac:dyDescent="0.2">
      <c r="A135" s="1" t="s">
        <v>188</v>
      </c>
      <c r="B135" s="1">
        <v>6433</v>
      </c>
      <c r="C135" s="2" t="s">
        <v>213</v>
      </c>
      <c r="D135" s="2" t="s">
        <v>69</v>
      </c>
      <c r="E135" s="13" t="str">
        <f>VLOOKUP(B135,Sheet1!$C$2:$G$147,4,FALSE)</f>
        <v>MARK THORTON</v>
      </c>
      <c r="F135" s="13" t="str">
        <f>VLOOKUP(B135,Sheet1!$C$2:$G$147,5,FALSE)</f>
        <v>MSI</v>
      </c>
    </row>
    <row r="136" spans="1:6" x14ac:dyDescent="0.2">
      <c r="A136" s="1" t="s">
        <v>1</v>
      </c>
      <c r="B136" s="1">
        <v>9004</v>
      </c>
      <c r="C136" s="2" t="s">
        <v>207</v>
      </c>
      <c r="D136" s="2" t="s">
        <v>208</v>
      </c>
      <c r="E136" s="13" t="str">
        <f>VLOOKUP(B136,Sheet1!$C$2:$G$147,4,FALSE)</f>
        <v>JOSHUA KLEIN</v>
      </c>
      <c r="F136" s="13" t="str">
        <f>VLOOKUP(B136,Sheet1!$C$2:$G$147,5,FALSE)</f>
        <v>RUSH</v>
      </c>
    </row>
    <row r="137" spans="1:6" x14ac:dyDescent="0.2">
      <c r="A137" s="1" t="s">
        <v>1</v>
      </c>
      <c r="B137" s="1">
        <v>9005</v>
      </c>
      <c r="C137" s="2" t="s">
        <v>209</v>
      </c>
      <c r="D137" s="2" t="s">
        <v>210</v>
      </c>
      <c r="E137" s="13" t="str">
        <f>VLOOKUP(B137,Sheet1!$C$2:$G$147,4,FALSE)</f>
        <v>BRETT LENDA</v>
      </c>
      <c r="F137" s="13" t="str">
        <f>VLOOKUP(B137,Sheet1!$C$2:$G$147,5,FALSE)</f>
        <v>RUSH</v>
      </c>
    </row>
    <row r="138" spans="1:6" x14ac:dyDescent="0.2">
      <c r="A138" s="1" t="s">
        <v>1</v>
      </c>
      <c r="B138" s="1">
        <v>9010</v>
      </c>
      <c r="C138" s="2" t="s">
        <v>24</v>
      </c>
      <c r="D138" s="2" t="s">
        <v>211</v>
      </c>
      <c r="E138" s="13" t="str">
        <f>VLOOKUP(B138,Sheet1!$C$2:$G$147,4,FALSE)</f>
        <v>LARY SCOTT</v>
      </c>
      <c r="F138" s="13" t="str">
        <f>VLOOKUP(B138,Sheet1!$C$2:$G$147,5,FALSE)</f>
        <v>RUSH</v>
      </c>
    </row>
    <row r="139" spans="1:6" x14ac:dyDescent="0.2">
      <c r="A139" s="1" t="s">
        <v>1</v>
      </c>
      <c r="B139" s="1">
        <v>9017</v>
      </c>
      <c r="C139" s="2" t="s">
        <v>212</v>
      </c>
      <c r="D139" s="2" t="s">
        <v>24</v>
      </c>
      <c r="E139" s="13" t="str">
        <f>VLOOKUP(B139,Sheet1!$C$2:$G$147,4,FALSE)</f>
        <v xml:space="preserve">SCOTT THOMAS </v>
      </c>
      <c r="F139" s="13" t="str">
        <f>VLOOKUP(B139,Sheet1!$C$2:$G$147,5,FALSE)</f>
        <v>RUSH</v>
      </c>
    </row>
    <row r="140" spans="1:6" x14ac:dyDescent="0.2">
      <c r="A140" s="1" t="s">
        <v>214</v>
      </c>
      <c r="B140" s="1">
        <v>9016</v>
      </c>
      <c r="C140" s="2" t="s">
        <v>212</v>
      </c>
      <c r="D140" s="2" t="s">
        <v>166</v>
      </c>
      <c r="E140" s="13" t="str">
        <f>VLOOKUP(B140,Sheet1!$C$2:$G$147,4,FALSE)</f>
        <v xml:space="preserve">SHAWN THOMAS </v>
      </c>
      <c r="F140" s="13" t="str">
        <f>VLOOKUP(B140,Sheet1!$C$2:$G$147,5,FALSE)</f>
        <v>RUSH</v>
      </c>
    </row>
    <row r="141" spans="1:6" x14ac:dyDescent="0.2">
      <c r="A141" s="1" t="s">
        <v>214</v>
      </c>
      <c r="B141" s="1">
        <v>9013</v>
      </c>
      <c r="C141" s="2" t="s">
        <v>215</v>
      </c>
      <c r="D141" s="2" t="s">
        <v>56</v>
      </c>
      <c r="E141" s="13" t="e">
        <f>VLOOKUP(B141,Sheet1!$C$2:$G$147,4,FALSE)</f>
        <v>#N/A</v>
      </c>
      <c r="F141" s="13" t="e">
        <f>VLOOKUP(B141,Sheet1!$C$2:$G$147,5,FALSE)</f>
        <v>#N/A</v>
      </c>
    </row>
    <row r="142" spans="1:6" x14ac:dyDescent="0.2">
      <c r="A142" s="1" t="s">
        <v>216</v>
      </c>
      <c r="B142" s="1">
        <v>9025</v>
      </c>
      <c r="C142" s="2" t="s">
        <v>217</v>
      </c>
      <c r="D142" s="2" t="s">
        <v>218</v>
      </c>
      <c r="E142" s="13" t="e">
        <f>VLOOKUP(B142,Sheet1!$C$2:$G$147,4,FALSE)</f>
        <v>#N/A</v>
      </c>
      <c r="F142" s="13" t="e">
        <f>VLOOKUP(B142,Sheet1!$C$2:$G$147,5,FALSE)</f>
        <v>#N/A</v>
      </c>
    </row>
  </sheetData>
  <sortState ref="A2:AB197">
    <sortCondition ref="A2:A197"/>
    <sortCondition ref="C2:C197"/>
    <sortCondition ref="D2:D197"/>
    <sortCondition ref="B2:B197"/>
  </sortState>
  <pageMargins left="0.7" right="0.7" top="0.75" bottom="0.75" header="0.3" footer="0.3"/>
  <pageSetup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"/>
  <sheetViews>
    <sheetView workbookViewId="0">
      <pane ySplit="1" topLeftCell="A2" activePane="bottomLeft" state="frozen"/>
      <selection activeCell="D1" sqref="D1"/>
      <selection pane="bottomLeft" activeCell="A2" sqref="A2:D17"/>
    </sheetView>
  </sheetViews>
  <sheetFormatPr defaultRowHeight="12.75" x14ac:dyDescent="0.2"/>
  <cols>
    <col min="1" max="1" width="21.85546875" bestFit="1" customWidth="1"/>
    <col min="2" max="2" width="17.7109375" customWidth="1"/>
    <col min="3" max="3" width="15.42578125" bestFit="1" customWidth="1"/>
    <col min="4" max="4" width="14.42578125" bestFit="1" customWidth="1"/>
    <col min="6" max="6" width="11.28515625" bestFit="1" customWidth="1"/>
  </cols>
  <sheetData>
    <row r="1" spans="1:4" x14ac:dyDescent="0.2">
      <c r="A1" s="11" t="s">
        <v>0</v>
      </c>
      <c r="B1" s="11" t="s">
        <v>152</v>
      </c>
      <c r="C1" s="12" t="s">
        <v>147</v>
      </c>
      <c r="D1" s="12" t="s">
        <v>148</v>
      </c>
    </row>
    <row r="2" spans="1:4" x14ac:dyDescent="0.2">
      <c r="A2" s="1" t="s">
        <v>188</v>
      </c>
      <c r="B2" s="1">
        <v>5033</v>
      </c>
      <c r="C2" s="2" t="s">
        <v>189</v>
      </c>
      <c r="D2" s="2" t="s">
        <v>190</v>
      </c>
    </row>
    <row r="3" spans="1:4" x14ac:dyDescent="0.2">
      <c r="A3" s="1" t="s">
        <v>188</v>
      </c>
      <c r="B3" s="1">
        <v>5064</v>
      </c>
      <c r="C3" s="2" t="s">
        <v>191</v>
      </c>
      <c r="D3" s="2" t="s">
        <v>192</v>
      </c>
    </row>
    <row r="4" spans="1:4" x14ac:dyDescent="0.2">
      <c r="A4" s="1" t="s">
        <v>188</v>
      </c>
      <c r="B4" s="1">
        <v>5068</v>
      </c>
      <c r="C4" s="2" t="s">
        <v>193</v>
      </c>
      <c r="D4" s="2" t="s">
        <v>50</v>
      </c>
    </row>
    <row r="5" spans="1:4" x14ac:dyDescent="0.2">
      <c r="A5" s="1" t="s">
        <v>188</v>
      </c>
      <c r="B5" s="1">
        <v>6322</v>
      </c>
      <c r="C5" s="2" t="s">
        <v>194</v>
      </c>
      <c r="D5" s="2" t="s">
        <v>84</v>
      </c>
    </row>
    <row r="6" spans="1:4" x14ac:dyDescent="0.2">
      <c r="A6" s="1" t="s">
        <v>188</v>
      </c>
      <c r="B6" s="1">
        <v>6433</v>
      </c>
      <c r="C6" s="2" t="s">
        <v>195</v>
      </c>
      <c r="D6" s="2" t="s">
        <v>69</v>
      </c>
    </row>
    <row r="7" spans="1:4" x14ac:dyDescent="0.2">
      <c r="A7" s="1" t="s">
        <v>188</v>
      </c>
      <c r="B7" s="1">
        <v>6495</v>
      </c>
      <c r="C7" s="2" t="s">
        <v>196</v>
      </c>
      <c r="D7" s="2" t="s">
        <v>5</v>
      </c>
    </row>
    <row r="8" spans="1:4" x14ac:dyDescent="0.2">
      <c r="A8" s="1" t="s">
        <v>188</v>
      </c>
      <c r="B8" s="1">
        <v>6569</v>
      </c>
      <c r="C8" s="2" t="s">
        <v>197</v>
      </c>
      <c r="D8" s="2" t="s">
        <v>192</v>
      </c>
    </row>
    <row r="9" spans="1:4" x14ac:dyDescent="0.2">
      <c r="A9" s="1" t="s">
        <v>188</v>
      </c>
      <c r="B9" s="1">
        <v>6570</v>
      </c>
      <c r="C9" s="2" t="s">
        <v>128</v>
      </c>
      <c r="D9" s="2" t="s">
        <v>24</v>
      </c>
    </row>
    <row r="10" spans="1:4" x14ac:dyDescent="0.2">
      <c r="A10" s="1" t="s">
        <v>188</v>
      </c>
      <c r="B10" s="1">
        <v>6573</v>
      </c>
      <c r="C10" s="2" t="s">
        <v>198</v>
      </c>
      <c r="D10" s="2" t="s">
        <v>192</v>
      </c>
    </row>
    <row r="11" spans="1:4" x14ac:dyDescent="0.2">
      <c r="A11" s="1" t="s">
        <v>188</v>
      </c>
      <c r="B11" s="1">
        <v>6574</v>
      </c>
      <c r="C11" s="2" t="s">
        <v>199</v>
      </c>
      <c r="D11" s="2" t="s">
        <v>56</v>
      </c>
    </row>
    <row r="12" spans="1:4" x14ac:dyDescent="0.2">
      <c r="A12" s="1" t="s">
        <v>188</v>
      </c>
      <c r="B12" s="1">
        <v>6579</v>
      </c>
      <c r="C12" s="2" t="s">
        <v>200</v>
      </c>
      <c r="D12" s="2" t="s">
        <v>77</v>
      </c>
    </row>
    <row r="13" spans="1:4" x14ac:dyDescent="0.2">
      <c r="A13" s="1" t="s">
        <v>188</v>
      </c>
      <c r="B13" s="1">
        <v>6589</v>
      </c>
      <c r="C13" s="2" t="s">
        <v>201</v>
      </c>
      <c r="D13" s="2" t="s">
        <v>81</v>
      </c>
    </row>
    <row r="14" spans="1:4" x14ac:dyDescent="0.2">
      <c r="A14" s="1" t="s">
        <v>188</v>
      </c>
      <c r="B14" s="1">
        <v>6590</v>
      </c>
      <c r="C14" s="2" t="s">
        <v>202</v>
      </c>
      <c r="D14" s="2" t="s">
        <v>16</v>
      </c>
    </row>
    <row r="15" spans="1:4" x14ac:dyDescent="0.2">
      <c r="A15" s="1" t="s">
        <v>188</v>
      </c>
      <c r="B15" s="1">
        <v>6595</v>
      </c>
      <c r="C15" s="2" t="s">
        <v>203</v>
      </c>
      <c r="D15" s="2" t="s">
        <v>84</v>
      </c>
    </row>
    <row r="16" spans="1:4" x14ac:dyDescent="0.2">
      <c r="A16" s="1" t="s">
        <v>188</v>
      </c>
      <c r="B16" s="1">
        <v>6621</v>
      </c>
      <c r="C16" s="2" t="s">
        <v>204</v>
      </c>
      <c r="D16" s="2" t="s">
        <v>205</v>
      </c>
    </row>
    <row r="17" spans="1:4" x14ac:dyDescent="0.2">
      <c r="A17" s="1" t="s">
        <v>188</v>
      </c>
      <c r="B17" s="1">
        <v>6433</v>
      </c>
      <c r="C17" s="2" t="s">
        <v>213</v>
      </c>
      <c r="D17" s="2" t="s">
        <v>69</v>
      </c>
    </row>
  </sheetData>
  <pageMargins left="0.7" right="0.7" top="0.75" bottom="0.75" header="0.3" footer="0.3"/>
  <pageSetup scale="2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workbookViewId="0">
      <pane ySplit="1" topLeftCell="A2" activePane="bottomLeft" state="frozen"/>
      <selection activeCell="D1" sqref="D1"/>
      <selection pane="bottomLeft" activeCell="A2" sqref="A2:D8"/>
    </sheetView>
  </sheetViews>
  <sheetFormatPr defaultRowHeight="12.75" x14ac:dyDescent="0.2"/>
  <cols>
    <col min="1" max="1" width="21.85546875" bestFit="1" customWidth="1"/>
    <col min="2" max="2" width="17.7109375" customWidth="1"/>
    <col min="3" max="3" width="15.42578125" bestFit="1" customWidth="1"/>
    <col min="4" max="4" width="14.42578125" bestFit="1" customWidth="1"/>
    <col min="6" max="6" width="11.28515625" bestFit="1" customWidth="1"/>
  </cols>
  <sheetData>
    <row r="1" spans="1:4" x14ac:dyDescent="0.2">
      <c r="A1" s="11" t="s">
        <v>0</v>
      </c>
      <c r="B1" s="11" t="s">
        <v>152</v>
      </c>
      <c r="C1" s="12" t="s">
        <v>147</v>
      </c>
      <c r="D1" s="12" t="s">
        <v>148</v>
      </c>
    </row>
    <row r="2" spans="1:4" x14ac:dyDescent="0.2">
      <c r="A2" s="1" t="s">
        <v>1</v>
      </c>
      <c r="B2" s="1">
        <v>9004</v>
      </c>
      <c r="C2" s="2" t="s">
        <v>207</v>
      </c>
      <c r="D2" s="2" t="s">
        <v>208</v>
      </c>
    </row>
    <row r="3" spans="1:4" x14ac:dyDescent="0.2">
      <c r="A3" s="1" t="s">
        <v>1</v>
      </c>
      <c r="B3" s="1">
        <v>9005</v>
      </c>
      <c r="C3" s="2" t="s">
        <v>209</v>
      </c>
      <c r="D3" s="2" t="s">
        <v>210</v>
      </c>
    </row>
    <row r="4" spans="1:4" x14ac:dyDescent="0.2">
      <c r="A4" s="1" t="s">
        <v>1</v>
      </c>
      <c r="B4" s="1">
        <v>9010</v>
      </c>
      <c r="C4" s="2" t="s">
        <v>24</v>
      </c>
      <c r="D4" s="2" t="s">
        <v>211</v>
      </c>
    </row>
    <row r="5" spans="1:4" x14ac:dyDescent="0.2">
      <c r="A5" s="1" t="s">
        <v>1</v>
      </c>
      <c r="B5" s="1">
        <v>9017</v>
      </c>
      <c r="C5" s="2" t="s">
        <v>212</v>
      </c>
      <c r="D5" s="2" t="s">
        <v>24</v>
      </c>
    </row>
    <row r="6" spans="1:4" x14ac:dyDescent="0.2">
      <c r="A6" s="1" t="s">
        <v>214</v>
      </c>
      <c r="B6" s="1">
        <v>9016</v>
      </c>
      <c r="C6" s="2" t="s">
        <v>212</v>
      </c>
      <c r="D6" s="2" t="s">
        <v>166</v>
      </c>
    </row>
    <row r="7" spans="1:4" x14ac:dyDescent="0.2">
      <c r="A7" s="1" t="s">
        <v>214</v>
      </c>
      <c r="B7" s="1">
        <v>9013</v>
      </c>
      <c r="C7" s="2" t="s">
        <v>215</v>
      </c>
      <c r="D7" s="2" t="s">
        <v>56</v>
      </c>
    </row>
    <row r="8" spans="1:4" x14ac:dyDescent="0.2">
      <c r="A8" s="1" t="s">
        <v>216</v>
      </c>
      <c r="B8" s="1">
        <v>9025</v>
      </c>
      <c r="C8" s="2" t="s">
        <v>217</v>
      </c>
      <c r="D8" s="2" t="s">
        <v>218</v>
      </c>
    </row>
    <row r="23" spans="3:3" x14ac:dyDescent="0.2">
      <c r="C23" t="s">
        <v>206</v>
      </c>
    </row>
  </sheetData>
  <pageMargins left="0.7" right="0.7" top="0.75" bottom="0.75" header="0.3" footer="0.3"/>
  <pageSetup scale="2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8"/>
  <sheetViews>
    <sheetView workbookViewId="0">
      <selection activeCell="H40" sqref="H40"/>
    </sheetView>
  </sheetViews>
  <sheetFormatPr defaultRowHeight="12.75" x14ac:dyDescent="0.2"/>
  <cols>
    <col min="1" max="1" width="8.85546875" bestFit="1" customWidth="1"/>
    <col min="2" max="2" width="20.42578125" bestFit="1" customWidth="1"/>
    <col min="3" max="3" width="18.85546875" bestFit="1" customWidth="1"/>
    <col min="4" max="4" width="24.28515625" bestFit="1" customWidth="1"/>
    <col min="5" max="5" width="21.7109375" bestFit="1" customWidth="1"/>
    <col min="6" max="6" width="37.5703125" bestFit="1" customWidth="1"/>
    <col min="8" max="8" width="16.42578125" bestFit="1" customWidth="1"/>
  </cols>
  <sheetData>
    <row r="1" spans="1:8" ht="18" x14ac:dyDescent="0.25">
      <c r="A1" s="14" t="s">
        <v>219</v>
      </c>
      <c r="B1" s="15" t="s">
        <v>0</v>
      </c>
      <c r="C1" s="15" t="s">
        <v>382</v>
      </c>
      <c r="D1" s="16" t="s">
        <v>147</v>
      </c>
      <c r="E1" s="16" t="s">
        <v>148</v>
      </c>
      <c r="F1" s="14" t="s">
        <v>220</v>
      </c>
    </row>
    <row r="2" spans="1:8" ht="18" x14ac:dyDescent="0.25">
      <c r="A2" s="14" t="s">
        <v>225</v>
      </c>
      <c r="B2" s="15" t="s">
        <v>1</v>
      </c>
      <c r="C2" s="15">
        <v>2376</v>
      </c>
      <c r="D2" s="17" t="s">
        <v>162</v>
      </c>
      <c r="E2" s="17" t="s">
        <v>77</v>
      </c>
      <c r="F2" s="14" t="s">
        <v>221</v>
      </c>
      <c r="G2" s="14" t="s">
        <v>225</v>
      </c>
      <c r="H2" t="str">
        <f>VLOOKUP(C2,'TMI EMP LIST'!$B$2:$C$142,2,FALSE)</f>
        <v>ALLPORT</v>
      </c>
    </row>
    <row r="3" spans="1:8" ht="18" x14ac:dyDescent="0.25">
      <c r="A3" s="14" t="s">
        <v>225</v>
      </c>
      <c r="B3" s="15" t="s">
        <v>1</v>
      </c>
      <c r="C3" s="15">
        <v>2684</v>
      </c>
      <c r="D3" s="17" t="s">
        <v>2</v>
      </c>
      <c r="E3" s="17" t="s">
        <v>3</v>
      </c>
      <c r="F3" s="14" t="s">
        <v>222</v>
      </c>
      <c r="G3" s="14" t="s">
        <v>225</v>
      </c>
      <c r="H3" s="13" t="str">
        <f>VLOOKUP(C3,'TMI EMP LIST'!$B$2:$C$142,2,FALSE)</f>
        <v>ANGLE</v>
      </c>
    </row>
    <row r="4" spans="1:8" ht="18" x14ac:dyDescent="0.25">
      <c r="A4" s="14" t="s">
        <v>225</v>
      </c>
      <c r="B4" s="15" t="s">
        <v>1</v>
      </c>
      <c r="C4" s="15">
        <v>2677</v>
      </c>
      <c r="D4" s="17" t="s">
        <v>4</v>
      </c>
      <c r="E4" s="17" t="s">
        <v>5</v>
      </c>
      <c r="F4" s="14" t="s">
        <v>223</v>
      </c>
      <c r="G4" s="14" t="s">
        <v>225</v>
      </c>
      <c r="H4" s="13" t="str">
        <f>VLOOKUP(C4,'TMI EMP LIST'!$B$2:$C$142,2,FALSE)</f>
        <v>ARNOLD</v>
      </c>
    </row>
    <row r="5" spans="1:8" ht="18" x14ac:dyDescent="0.25">
      <c r="A5" s="14" t="s">
        <v>225</v>
      </c>
      <c r="B5" s="15" t="s">
        <v>1</v>
      </c>
      <c r="C5" s="15">
        <v>2689</v>
      </c>
      <c r="D5" s="17" t="s">
        <v>6</v>
      </c>
      <c r="E5" s="17" t="s">
        <v>7</v>
      </c>
      <c r="F5" s="14" t="s">
        <v>224</v>
      </c>
      <c r="G5" s="14" t="s">
        <v>225</v>
      </c>
      <c r="H5" s="13" t="str">
        <f>VLOOKUP(C5,'TMI EMP LIST'!$B$2:$C$142,2,FALSE)</f>
        <v>ASMAR</v>
      </c>
    </row>
    <row r="6" spans="1:8" ht="18" x14ac:dyDescent="0.25">
      <c r="A6" s="14" t="s">
        <v>225</v>
      </c>
      <c r="B6" s="15" t="s">
        <v>1</v>
      </c>
      <c r="C6" s="15">
        <v>2681</v>
      </c>
      <c r="D6" s="17" t="s">
        <v>8</v>
      </c>
      <c r="E6" s="17" t="s">
        <v>9</v>
      </c>
      <c r="F6" s="14" t="s">
        <v>226</v>
      </c>
      <c r="G6" s="14" t="s">
        <v>225</v>
      </c>
      <c r="H6" s="13" t="str">
        <f>VLOOKUP(C6,'TMI EMP LIST'!$B$2:$C$142,2,FALSE)</f>
        <v>BALL</v>
      </c>
    </row>
    <row r="7" spans="1:8" ht="18" x14ac:dyDescent="0.25">
      <c r="A7" s="14" t="s">
        <v>225</v>
      </c>
      <c r="B7" s="15" t="s">
        <v>1</v>
      </c>
      <c r="C7" s="15">
        <v>2062</v>
      </c>
      <c r="D7" s="17" t="s">
        <v>10</v>
      </c>
      <c r="E7" s="17" t="s">
        <v>11</v>
      </c>
      <c r="F7" s="14" t="s">
        <v>227</v>
      </c>
      <c r="G7" s="14" t="s">
        <v>225</v>
      </c>
      <c r="H7" s="13" t="str">
        <f>VLOOKUP(C7,'TMI EMP LIST'!$B$2:$C$142,2,FALSE)</f>
        <v>BARAJAS JR</v>
      </c>
    </row>
    <row r="8" spans="1:8" ht="18" x14ac:dyDescent="0.25">
      <c r="A8" s="14" t="s">
        <v>225</v>
      </c>
      <c r="B8" s="15" t="s">
        <v>1</v>
      </c>
      <c r="C8" s="15">
        <v>4005</v>
      </c>
      <c r="D8" s="17" t="s">
        <v>12</v>
      </c>
      <c r="E8" s="17" t="s">
        <v>9</v>
      </c>
      <c r="F8" s="14" t="s">
        <v>228</v>
      </c>
      <c r="G8" s="14" t="s">
        <v>225</v>
      </c>
      <c r="H8" s="13" t="str">
        <f>VLOOKUP(C8,'TMI EMP LIST'!$B$2:$C$142,2,FALSE)</f>
        <v>BELL</v>
      </c>
    </row>
    <row r="9" spans="1:8" ht="18" x14ac:dyDescent="0.25">
      <c r="A9" s="14" t="s">
        <v>225</v>
      </c>
      <c r="B9" s="15" t="s">
        <v>1</v>
      </c>
      <c r="C9" s="15">
        <v>2583</v>
      </c>
      <c r="D9" s="17" t="s">
        <v>13</v>
      </c>
      <c r="E9" s="17" t="s">
        <v>3</v>
      </c>
      <c r="F9" s="14" t="s">
        <v>229</v>
      </c>
      <c r="G9" s="14" t="s">
        <v>225</v>
      </c>
      <c r="H9" s="13" t="str">
        <f>VLOOKUP(C9,'TMI EMP LIST'!$B$2:$C$142,2,FALSE)</f>
        <v>BOLSTER</v>
      </c>
    </row>
    <row r="10" spans="1:8" ht="18" x14ac:dyDescent="0.25">
      <c r="A10" s="14" t="s">
        <v>225</v>
      </c>
      <c r="B10" s="15" t="s">
        <v>1</v>
      </c>
      <c r="C10" s="15">
        <v>2300</v>
      </c>
      <c r="D10" s="17" t="s">
        <v>14</v>
      </c>
      <c r="E10" s="17" t="s">
        <v>9</v>
      </c>
      <c r="F10" s="14" t="s">
        <v>230</v>
      </c>
      <c r="G10" s="14" t="s">
        <v>225</v>
      </c>
      <c r="H10" s="13" t="str">
        <f>VLOOKUP(C10,'TMI EMP LIST'!$B$2:$C$142,2,FALSE)</f>
        <v>BORING</v>
      </c>
    </row>
    <row r="11" spans="1:8" ht="18" x14ac:dyDescent="0.25">
      <c r="A11" s="14" t="s">
        <v>225</v>
      </c>
      <c r="B11" s="15" t="s">
        <v>1</v>
      </c>
      <c r="C11" s="15">
        <v>2587</v>
      </c>
      <c r="D11" s="17" t="s">
        <v>40</v>
      </c>
      <c r="E11" s="17" t="s">
        <v>15</v>
      </c>
      <c r="F11" s="14" t="s">
        <v>231</v>
      </c>
      <c r="G11" s="14" t="s">
        <v>225</v>
      </c>
      <c r="H11" s="13" t="str">
        <f>VLOOKUP(C11,'TMI EMP LIST'!$B$2:$C$142,2,FALSE)</f>
        <v>BRANDON</v>
      </c>
    </row>
    <row r="12" spans="1:8" ht="18" x14ac:dyDescent="0.25">
      <c r="A12" s="14" t="s">
        <v>225</v>
      </c>
      <c r="B12" s="15" t="s">
        <v>1</v>
      </c>
      <c r="C12" s="15">
        <v>2588</v>
      </c>
      <c r="D12" s="17" t="s">
        <v>40</v>
      </c>
      <c r="E12" s="17" t="s">
        <v>16</v>
      </c>
      <c r="F12" s="14" t="s">
        <v>232</v>
      </c>
      <c r="G12" s="14" t="s">
        <v>225</v>
      </c>
      <c r="H12" s="13" t="str">
        <f>VLOOKUP(C12,'TMI EMP LIST'!$B$2:$C$142,2,FALSE)</f>
        <v>BRANDON</v>
      </c>
    </row>
    <row r="13" spans="1:8" ht="18" x14ac:dyDescent="0.25">
      <c r="A13" s="14" t="s">
        <v>225</v>
      </c>
      <c r="B13" s="15" t="s">
        <v>1</v>
      </c>
      <c r="C13" s="15">
        <v>2668</v>
      </c>
      <c r="D13" s="17" t="s">
        <v>17</v>
      </c>
      <c r="E13" s="17" t="s">
        <v>18</v>
      </c>
      <c r="F13" s="14" t="s">
        <v>233</v>
      </c>
      <c r="G13" s="14" t="s">
        <v>225</v>
      </c>
      <c r="H13" s="13" t="str">
        <f>VLOOKUP(C13,'TMI EMP LIST'!$B$2:$C$142,2,FALSE)</f>
        <v>BROOKS</v>
      </c>
    </row>
    <row r="14" spans="1:8" ht="18" x14ac:dyDescent="0.25">
      <c r="A14" s="14" t="s">
        <v>225</v>
      </c>
      <c r="B14" s="15" t="s">
        <v>1</v>
      </c>
      <c r="C14" s="15">
        <v>2663</v>
      </c>
      <c r="D14" s="17" t="s">
        <v>19</v>
      </c>
      <c r="E14" s="17" t="s">
        <v>20</v>
      </c>
      <c r="F14" s="14" t="s">
        <v>234</v>
      </c>
      <c r="G14" s="14" t="s">
        <v>225</v>
      </c>
      <c r="H14" s="13" t="str">
        <f>VLOOKUP(C14,'TMI EMP LIST'!$B$2:$C$142,2,FALSE)</f>
        <v>BURKS</v>
      </c>
    </row>
    <row r="15" spans="1:8" ht="18" x14ac:dyDescent="0.25">
      <c r="A15" s="14" t="s">
        <v>225</v>
      </c>
      <c r="B15" s="15" t="s">
        <v>1</v>
      </c>
      <c r="C15" s="15">
        <v>2071</v>
      </c>
      <c r="D15" s="17" t="s">
        <v>21</v>
      </c>
      <c r="E15" s="17" t="s">
        <v>22</v>
      </c>
      <c r="F15" s="14" t="s">
        <v>235</v>
      </c>
      <c r="G15" s="14" t="s">
        <v>225</v>
      </c>
      <c r="H15" s="13" t="str">
        <f>VLOOKUP(C15,'TMI EMP LIST'!$B$2:$C$142,2,FALSE)</f>
        <v>BURNETT</v>
      </c>
    </row>
    <row r="16" spans="1:8" ht="18" x14ac:dyDescent="0.25">
      <c r="A16" s="14" t="s">
        <v>225</v>
      </c>
      <c r="B16" s="15" t="s">
        <v>1</v>
      </c>
      <c r="C16" s="15">
        <v>2651</v>
      </c>
      <c r="D16" s="17" t="s">
        <v>23</v>
      </c>
      <c r="E16" s="17" t="s">
        <v>24</v>
      </c>
      <c r="F16" s="14" t="s">
        <v>236</v>
      </c>
      <c r="G16" s="14" t="s">
        <v>225</v>
      </c>
      <c r="H16" s="13" t="str">
        <f>VLOOKUP(C16,'TMI EMP LIST'!$B$2:$C$142,2,FALSE)</f>
        <v>BURTON</v>
      </c>
    </row>
    <row r="17" spans="1:8" ht="18" x14ac:dyDescent="0.25">
      <c r="A17" s="14" t="s">
        <v>225</v>
      </c>
      <c r="B17" s="15" t="s">
        <v>1</v>
      </c>
      <c r="C17" s="15">
        <v>2538</v>
      </c>
      <c r="D17" s="17" t="s">
        <v>25</v>
      </c>
      <c r="E17" s="17" t="s">
        <v>26</v>
      </c>
      <c r="F17" s="14" t="s">
        <v>237</v>
      </c>
      <c r="G17" s="14" t="s">
        <v>225</v>
      </c>
      <c r="H17" s="13" t="str">
        <f>VLOOKUP(C17,'TMI EMP LIST'!$B$2:$C$142,2,FALSE)</f>
        <v>BUTLER</v>
      </c>
    </row>
    <row r="18" spans="1:8" ht="18" x14ac:dyDescent="0.25">
      <c r="A18" s="14" t="s">
        <v>225</v>
      </c>
      <c r="B18" s="15" t="s">
        <v>1</v>
      </c>
      <c r="C18" s="15">
        <v>2375</v>
      </c>
      <c r="D18" s="17" t="s">
        <v>161</v>
      </c>
      <c r="E18" s="17" t="s">
        <v>63</v>
      </c>
      <c r="F18" s="14" t="s">
        <v>238</v>
      </c>
      <c r="G18" s="14" t="s">
        <v>225</v>
      </c>
      <c r="H18" s="13" t="str">
        <f>VLOOKUP(C18,'TMI EMP LIST'!$B$2:$C$142,2,FALSE)</f>
        <v>CADENA</v>
      </c>
    </row>
    <row r="19" spans="1:8" ht="18" x14ac:dyDescent="0.25">
      <c r="A19" s="14" t="s">
        <v>225</v>
      </c>
      <c r="B19" s="15" t="s">
        <v>1</v>
      </c>
      <c r="C19" s="15">
        <v>2655</v>
      </c>
      <c r="D19" s="17" t="s">
        <v>27</v>
      </c>
      <c r="E19" s="17" t="s">
        <v>28</v>
      </c>
      <c r="F19" s="14" t="s">
        <v>239</v>
      </c>
      <c r="G19" s="14" t="s">
        <v>225</v>
      </c>
      <c r="H19" s="13" t="str">
        <f>VLOOKUP(C19,'TMI EMP LIST'!$B$2:$C$142,2,FALSE)</f>
        <v>CAMPBELL</v>
      </c>
    </row>
    <row r="20" spans="1:8" ht="18" x14ac:dyDescent="0.25">
      <c r="A20" s="14" t="s">
        <v>225</v>
      </c>
      <c r="B20" s="15" t="s">
        <v>1</v>
      </c>
      <c r="C20" s="15">
        <v>2652</v>
      </c>
      <c r="D20" s="17" t="s">
        <v>29</v>
      </c>
      <c r="E20" s="17" t="s">
        <v>30</v>
      </c>
      <c r="F20" s="14" t="s">
        <v>240</v>
      </c>
      <c r="G20" s="14" t="s">
        <v>225</v>
      </c>
      <c r="H20" s="13" t="str">
        <f>VLOOKUP(C20,'TMI EMP LIST'!$B$2:$C$142,2,FALSE)</f>
        <v>CARPENTER</v>
      </c>
    </row>
    <row r="21" spans="1:8" ht="18" x14ac:dyDescent="0.25">
      <c r="A21" s="14" t="s">
        <v>225</v>
      </c>
      <c r="B21" s="15" t="s">
        <v>1</v>
      </c>
      <c r="C21" s="15">
        <v>2536</v>
      </c>
      <c r="D21" s="17" t="s">
        <v>31</v>
      </c>
      <c r="E21" s="17" t="s">
        <v>33</v>
      </c>
      <c r="F21" s="14" t="s">
        <v>241</v>
      </c>
      <c r="G21" s="14" t="s">
        <v>225</v>
      </c>
      <c r="H21" s="13" t="str">
        <f>VLOOKUP(C21,'TMI EMP LIST'!$B$2:$C$142,2,FALSE)</f>
        <v>CHENEY</v>
      </c>
    </row>
    <row r="22" spans="1:8" ht="18" x14ac:dyDescent="0.25">
      <c r="A22" s="14" t="s">
        <v>225</v>
      </c>
      <c r="B22" s="15" t="s">
        <v>1</v>
      </c>
      <c r="C22" s="15">
        <v>2294</v>
      </c>
      <c r="D22" s="17" t="s">
        <v>31</v>
      </c>
      <c r="E22" s="17" t="s">
        <v>32</v>
      </c>
      <c r="F22" s="14" t="s">
        <v>242</v>
      </c>
      <c r="G22" s="14" t="s">
        <v>225</v>
      </c>
      <c r="H22" s="13" t="str">
        <f>VLOOKUP(C22,'TMI EMP LIST'!$B$2:$C$142,2,FALSE)</f>
        <v>CHENEY</v>
      </c>
    </row>
    <row r="23" spans="1:8" ht="18" x14ac:dyDescent="0.25">
      <c r="A23" s="14" t="s">
        <v>225</v>
      </c>
      <c r="B23" s="15" t="s">
        <v>1</v>
      </c>
      <c r="C23" s="15">
        <v>2682</v>
      </c>
      <c r="D23" s="17" t="s">
        <v>34</v>
      </c>
      <c r="E23" s="17" t="s">
        <v>35</v>
      </c>
      <c r="F23" s="14" t="s">
        <v>243</v>
      </c>
      <c r="G23" s="14" t="s">
        <v>225</v>
      </c>
      <c r="H23" s="13" t="str">
        <f>VLOOKUP(C23,'TMI EMP LIST'!$B$2:$C$142,2,FALSE)</f>
        <v>COCKERILL</v>
      </c>
    </row>
    <row r="24" spans="1:8" ht="18" x14ac:dyDescent="0.25">
      <c r="A24" s="14" t="s">
        <v>225</v>
      </c>
      <c r="B24" s="15" t="s">
        <v>1</v>
      </c>
      <c r="C24" s="15">
        <v>2336</v>
      </c>
      <c r="D24" s="17" t="s">
        <v>36</v>
      </c>
      <c r="E24" s="17" t="s">
        <v>37</v>
      </c>
      <c r="F24" s="14" t="s">
        <v>244</v>
      </c>
      <c r="G24" s="14" t="s">
        <v>225</v>
      </c>
      <c r="H24" s="13" t="str">
        <f>VLOOKUP(C24,'TMI EMP LIST'!$B$2:$C$142,2,FALSE)</f>
        <v>COWELL</v>
      </c>
    </row>
    <row r="25" spans="1:8" ht="18" x14ac:dyDescent="0.25">
      <c r="A25" s="14" t="s">
        <v>225</v>
      </c>
      <c r="B25" s="15" t="s">
        <v>1</v>
      </c>
      <c r="C25" s="15">
        <v>2374</v>
      </c>
      <c r="D25" s="17" t="s">
        <v>159</v>
      </c>
      <c r="E25" s="17" t="s">
        <v>160</v>
      </c>
      <c r="F25" s="14" t="s">
        <v>245</v>
      </c>
      <c r="G25" s="14" t="s">
        <v>225</v>
      </c>
      <c r="H25" s="13" t="str">
        <f>VLOOKUP(C25,'TMI EMP LIST'!$B$2:$C$142,2,FALSE)</f>
        <v>DALLEY</v>
      </c>
    </row>
    <row r="26" spans="1:8" ht="18" x14ac:dyDescent="0.25">
      <c r="A26" s="14" t="s">
        <v>225</v>
      </c>
      <c r="B26" s="15" t="s">
        <v>1</v>
      </c>
      <c r="C26" s="15">
        <v>2672</v>
      </c>
      <c r="D26" s="17" t="s">
        <v>39</v>
      </c>
      <c r="E26" s="17" t="s">
        <v>40</v>
      </c>
      <c r="F26" s="14" t="s">
        <v>246</v>
      </c>
      <c r="G26" s="14" t="s">
        <v>225</v>
      </c>
      <c r="H26" s="13" t="str">
        <f>VLOOKUP(C26,'TMI EMP LIST'!$B$2:$C$142,2,FALSE)</f>
        <v>DAYTON</v>
      </c>
    </row>
    <row r="27" spans="1:8" ht="18" x14ac:dyDescent="0.25">
      <c r="A27" s="14" t="s">
        <v>225</v>
      </c>
      <c r="B27" s="15" t="s">
        <v>1</v>
      </c>
      <c r="C27" s="15">
        <v>2634</v>
      </c>
      <c r="D27" s="17" t="s">
        <v>41</v>
      </c>
      <c r="E27" s="17" t="s">
        <v>20</v>
      </c>
      <c r="F27" s="14" t="s">
        <v>247</v>
      </c>
      <c r="G27" s="14" t="s">
        <v>225</v>
      </c>
      <c r="H27" s="13" t="e">
        <f>VLOOKUP(C27,'TMI EMP LIST'!$B$2:$C$142,2,FALSE)</f>
        <v>#N/A</v>
      </c>
    </row>
    <row r="28" spans="1:8" ht="18" x14ac:dyDescent="0.25">
      <c r="A28" s="14" t="s">
        <v>225</v>
      </c>
      <c r="B28" s="15" t="s">
        <v>1</v>
      </c>
      <c r="C28" s="15">
        <v>2606</v>
      </c>
      <c r="D28" s="17" t="s">
        <v>41</v>
      </c>
      <c r="E28" s="17" t="s">
        <v>42</v>
      </c>
      <c r="F28" s="14" t="s">
        <v>248</v>
      </c>
      <c r="G28" s="14" t="s">
        <v>225</v>
      </c>
      <c r="H28" s="13" t="str">
        <f>VLOOKUP(C28,'TMI EMP LIST'!$B$2:$C$142,2,FALSE)</f>
        <v>DRAHEIM</v>
      </c>
    </row>
    <row r="29" spans="1:8" ht="18" x14ac:dyDescent="0.25">
      <c r="A29" s="14" t="s">
        <v>225</v>
      </c>
      <c r="B29" s="15" t="s">
        <v>1</v>
      </c>
      <c r="C29" s="15">
        <v>2666</v>
      </c>
      <c r="D29" s="17" t="s">
        <v>249</v>
      </c>
      <c r="E29" s="17" t="s">
        <v>26</v>
      </c>
      <c r="F29" s="14" t="s">
        <v>250</v>
      </c>
      <c r="G29" s="14" t="s">
        <v>225</v>
      </c>
      <c r="H29" s="13" t="e">
        <f>VLOOKUP(C29,'TMI EMP LIST'!$B$2:$C$142,2,FALSE)</f>
        <v>#N/A</v>
      </c>
    </row>
    <row r="30" spans="1:8" ht="18" x14ac:dyDescent="0.25">
      <c r="A30" s="14" t="s">
        <v>225</v>
      </c>
      <c r="B30" s="15" t="s">
        <v>1</v>
      </c>
      <c r="C30" s="15">
        <v>2683</v>
      </c>
      <c r="D30" s="17" t="s">
        <v>43</v>
      </c>
      <c r="E30" s="17" t="s">
        <v>44</v>
      </c>
      <c r="F30" s="14" t="s">
        <v>251</v>
      </c>
      <c r="G30" s="14" t="s">
        <v>225</v>
      </c>
      <c r="H30" s="13" t="str">
        <f>VLOOKUP(C30,'TMI EMP LIST'!$B$2:$C$142,2,FALSE)</f>
        <v>DUNNING</v>
      </c>
    </row>
    <row r="31" spans="1:8" ht="18" x14ac:dyDescent="0.25">
      <c r="A31" s="14" t="s">
        <v>225</v>
      </c>
      <c r="B31" s="15" t="s">
        <v>1</v>
      </c>
      <c r="C31" s="15">
        <v>2676</v>
      </c>
      <c r="D31" s="17" t="s">
        <v>172</v>
      </c>
      <c r="E31" s="17" t="s">
        <v>56</v>
      </c>
      <c r="F31" s="14" t="s">
        <v>252</v>
      </c>
      <c r="G31" s="14" t="s">
        <v>225</v>
      </c>
      <c r="H31" s="13" t="str">
        <f>VLOOKUP(C31,'TMI EMP LIST'!$B$2:$C$142,2,FALSE)</f>
        <v>ELDER</v>
      </c>
    </row>
    <row r="32" spans="1:8" ht="18" x14ac:dyDescent="0.25">
      <c r="A32" s="14" t="s">
        <v>225</v>
      </c>
      <c r="B32" s="15" t="s">
        <v>1</v>
      </c>
      <c r="C32" s="15">
        <v>2657</v>
      </c>
      <c r="D32" s="17" t="s">
        <v>169</v>
      </c>
      <c r="E32" s="17" t="s">
        <v>170</v>
      </c>
      <c r="F32" s="14" t="s">
        <v>253</v>
      </c>
      <c r="G32" s="14" t="s">
        <v>225</v>
      </c>
      <c r="H32" s="13" t="str">
        <f>VLOOKUP(C32,'TMI EMP LIST'!$B$2:$C$142,2,FALSE)</f>
        <v>FAGERSTROM</v>
      </c>
    </row>
    <row r="33" spans="1:29" ht="18" x14ac:dyDescent="0.25">
      <c r="A33" s="14" t="s">
        <v>225</v>
      </c>
      <c r="B33" s="15" t="s">
        <v>1</v>
      </c>
      <c r="C33" s="15">
        <v>2355</v>
      </c>
      <c r="D33" s="17" t="s">
        <v>45</v>
      </c>
      <c r="E33" s="17" t="s">
        <v>46</v>
      </c>
      <c r="F33" s="14" t="s">
        <v>254</v>
      </c>
      <c r="G33" s="14" t="s">
        <v>225</v>
      </c>
      <c r="H33" s="13" t="str">
        <f>VLOOKUP(C33,'TMI EMP LIST'!$B$2:$C$142,2,FALSE)</f>
        <v>FOX</v>
      </c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</row>
    <row r="34" spans="1:29" ht="18" x14ac:dyDescent="0.25">
      <c r="A34" s="14" t="s">
        <v>225</v>
      </c>
      <c r="B34" s="15" t="s">
        <v>1</v>
      </c>
      <c r="C34" s="15">
        <v>2488</v>
      </c>
      <c r="D34" s="17" t="s">
        <v>47</v>
      </c>
      <c r="E34" s="17" t="s">
        <v>48</v>
      </c>
      <c r="F34" s="14" t="s">
        <v>255</v>
      </c>
      <c r="G34" s="14" t="s">
        <v>225</v>
      </c>
      <c r="H34" s="13" t="str">
        <f>VLOOKUP(C34,'TMI EMP LIST'!$B$2:$C$142,2,FALSE)</f>
        <v>FREITAS</v>
      </c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</row>
    <row r="35" spans="1:29" ht="18" x14ac:dyDescent="0.25">
      <c r="A35" s="14" t="s">
        <v>225</v>
      </c>
      <c r="B35" s="15" t="s">
        <v>1</v>
      </c>
      <c r="C35" s="15">
        <v>2113</v>
      </c>
      <c r="D35" s="18" t="s">
        <v>153</v>
      </c>
      <c r="E35" s="18" t="s">
        <v>154</v>
      </c>
      <c r="F35" s="14" t="s">
        <v>256</v>
      </c>
      <c r="G35" s="14" t="s">
        <v>225</v>
      </c>
      <c r="H35" s="13" t="str">
        <f>VLOOKUP(C35,'TMI EMP LIST'!$B$2:$C$142,2,FALSE)</f>
        <v>GAVAGAN</v>
      </c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</row>
    <row r="36" spans="1:29" ht="18" x14ac:dyDescent="0.25">
      <c r="A36" s="14" t="s">
        <v>225</v>
      </c>
      <c r="B36" s="15" t="s">
        <v>1</v>
      </c>
      <c r="C36" s="15">
        <v>2311</v>
      </c>
      <c r="D36" s="17" t="s">
        <v>51</v>
      </c>
      <c r="E36" s="17" t="s">
        <v>52</v>
      </c>
      <c r="F36" s="14" t="s">
        <v>257</v>
      </c>
      <c r="G36" s="14" t="s">
        <v>225</v>
      </c>
      <c r="H36" s="13" t="str">
        <f>VLOOKUP(C36,'TMI EMP LIST'!$B$2:$C$142,2,FALSE)</f>
        <v>GREANYA</v>
      </c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</row>
    <row r="37" spans="1:29" ht="18" x14ac:dyDescent="0.25">
      <c r="A37" s="14" t="s">
        <v>225</v>
      </c>
      <c r="B37" s="15" t="s">
        <v>1</v>
      </c>
      <c r="C37" s="15">
        <v>2675</v>
      </c>
      <c r="D37" s="17" t="s">
        <v>53</v>
      </c>
      <c r="E37" s="17" t="s">
        <v>54</v>
      </c>
      <c r="F37" s="14" t="s">
        <v>258</v>
      </c>
      <c r="G37" s="14" t="s">
        <v>225</v>
      </c>
      <c r="H37" s="13" t="str">
        <f>VLOOKUP(C37,'TMI EMP LIST'!$B$2:$C$142,2,FALSE)</f>
        <v>GRONAUER</v>
      </c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</row>
    <row r="38" spans="1:29" ht="18" x14ac:dyDescent="0.25">
      <c r="A38" s="14" t="s">
        <v>225</v>
      </c>
      <c r="B38" s="15" t="s">
        <v>1</v>
      </c>
      <c r="C38" s="15">
        <v>2377</v>
      </c>
      <c r="D38" s="17" t="s">
        <v>174</v>
      </c>
      <c r="E38" s="17" t="s">
        <v>163</v>
      </c>
      <c r="F38" s="14" t="s">
        <v>259</v>
      </c>
      <c r="G38" s="14" t="s">
        <v>225</v>
      </c>
      <c r="H38" s="13" t="str">
        <f>VLOOKUP(C38,'TMI EMP LIST'!$B$2:$C$142,2,FALSE)</f>
        <v>HALL</v>
      </c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</row>
    <row r="39" spans="1:29" ht="18" x14ac:dyDescent="0.25">
      <c r="A39" s="14" t="s">
        <v>225</v>
      </c>
      <c r="B39" s="15" t="s">
        <v>1</v>
      </c>
      <c r="C39" s="15">
        <v>2147</v>
      </c>
      <c r="D39" s="17" t="s">
        <v>155</v>
      </c>
      <c r="E39" s="17" t="s">
        <v>55</v>
      </c>
      <c r="F39" s="14" t="s">
        <v>260</v>
      </c>
      <c r="G39" s="14" t="s">
        <v>225</v>
      </c>
      <c r="H39" s="13" t="str">
        <f>VLOOKUP(C39,'TMI EMP LIST'!$B$2:$C$142,2,FALSE)</f>
        <v>HALLER</v>
      </c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</row>
    <row r="40" spans="1:29" ht="18" x14ac:dyDescent="0.25">
      <c r="A40" s="14" t="s">
        <v>225</v>
      </c>
      <c r="B40" s="15" t="s">
        <v>1</v>
      </c>
      <c r="C40" s="15">
        <v>2228</v>
      </c>
      <c r="D40" s="17" t="s">
        <v>155</v>
      </c>
      <c r="E40" s="17" t="s">
        <v>56</v>
      </c>
      <c r="F40" s="14" t="s">
        <v>261</v>
      </c>
      <c r="G40" s="14" t="s">
        <v>225</v>
      </c>
      <c r="H40" s="13" t="str">
        <f>VLOOKUP(C40,'TMI EMP LIST'!$B$2:$C$142,2,FALSE)</f>
        <v>HALLER</v>
      </c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</row>
    <row r="41" spans="1:29" ht="18" x14ac:dyDescent="0.25">
      <c r="A41" s="14" t="s">
        <v>225</v>
      </c>
      <c r="B41" s="15" t="s">
        <v>1</v>
      </c>
      <c r="C41" s="15">
        <v>2413</v>
      </c>
      <c r="D41" s="17" t="s">
        <v>165</v>
      </c>
      <c r="E41" s="17" t="s">
        <v>166</v>
      </c>
      <c r="F41" s="14" t="s">
        <v>262</v>
      </c>
      <c r="G41" s="14" t="s">
        <v>225</v>
      </c>
      <c r="H41" s="13" t="str">
        <f>VLOOKUP(C41,'TMI EMP LIST'!$B$2:$C$142,2,FALSE)</f>
        <v>HANER</v>
      </c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</row>
    <row r="42" spans="1:29" ht="18" x14ac:dyDescent="0.25">
      <c r="A42" s="14" t="s">
        <v>225</v>
      </c>
      <c r="B42" s="15" t="s">
        <v>1</v>
      </c>
      <c r="C42" s="15">
        <v>2378</v>
      </c>
      <c r="D42" s="17" t="s">
        <v>164</v>
      </c>
      <c r="E42" s="17" t="s">
        <v>35</v>
      </c>
      <c r="F42" s="14" t="s">
        <v>263</v>
      </c>
      <c r="G42" s="14" t="s">
        <v>225</v>
      </c>
      <c r="H42" s="13" t="str">
        <f>VLOOKUP(C42,'TMI EMP LIST'!$B$2:$C$142,2,FALSE)</f>
        <v>HENDERSON</v>
      </c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</row>
    <row r="43" spans="1:29" ht="18" x14ac:dyDescent="0.25">
      <c r="A43" s="14" t="s">
        <v>225</v>
      </c>
      <c r="B43" s="15" t="s">
        <v>1</v>
      </c>
      <c r="C43" s="15">
        <v>2451</v>
      </c>
      <c r="D43" s="17" t="s">
        <v>57</v>
      </c>
      <c r="E43" s="17" t="s">
        <v>32</v>
      </c>
      <c r="F43" s="14" t="s">
        <v>264</v>
      </c>
      <c r="G43" s="14" t="s">
        <v>225</v>
      </c>
      <c r="H43" s="13" t="str">
        <f>VLOOKUP(C43,'TMI EMP LIST'!$B$2:$C$142,2,FALSE)</f>
        <v>HILL</v>
      </c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</row>
    <row r="44" spans="1:29" ht="18" x14ac:dyDescent="0.25">
      <c r="A44" s="14" t="s">
        <v>225</v>
      </c>
      <c r="B44" s="15" t="s">
        <v>1</v>
      </c>
      <c r="C44" s="15">
        <v>2548</v>
      </c>
      <c r="D44" s="17" t="s">
        <v>58</v>
      </c>
      <c r="E44" s="17" t="s">
        <v>59</v>
      </c>
      <c r="F44" s="14" t="s">
        <v>265</v>
      </c>
      <c r="G44" s="14" t="s">
        <v>225</v>
      </c>
      <c r="H44" s="13" t="str">
        <f>VLOOKUP(C44,'TMI EMP LIST'!$B$2:$C$142,2,FALSE)</f>
        <v>HORST</v>
      </c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</row>
    <row r="45" spans="1:29" ht="18" x14ac:dyDescent="0.25">
      <c r="A45" s="14" t="s">
        <v>225</v>
      </c>
      <c r="B45" s="15" t="s">
        <v>1</v>
      </c>
      <c r="C45" s="15">
        <v>2477</v>
      </c>
      <c r="D45" s="17" t="s">
        <v>60</v>
      </c>
      <c r="E45" s="17" t="s">
        <v>61</v>
      </c>
      <c r="F45" s="14" t="s">
        <v>266</v>
      </c>
      <c r="G45" s="14" t="s">
        <v>225</v>
      </c>
      <c r="H45" s="13" t="str">
        <f>VLOOKUP(C45,'TMI EMP LIST'!$B$2:$C$142,2,FALSE)</f>
        <v>HOWDYSHELL</v>
      </c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</row>
    <row r="46" spans="1:29" ht="18" x14ac:dyDescent="0.25">
      <c r="A46" s="14" t="s">
        <v>225</v>
      </c>
      <c r="B46" s="15" t="s">
        <v>1</v>
      </c>
      <c r="C46" s="15">
        <v>2617</v>
      </c>
      <c r="D46" s="17" t="s">
        <v>62</v>
      </c>
      <c r="E46" s="17" t="s">
        <v>63</v>
      </c>
      <c r="F46" s="14" t="s">
        <v>267</v>
      </c>
      <c r="G46" s="14" t="s">
        <v>225</v>
      </c>
      <c r="H46" s="13" t="str">
        <f>VLOOKUP(C46,'TMI EMP LIST'!$B$2:$C$142,2,FALSE)</f>
        <v>HRITZ</v>
      </c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</row>
    <row r="47" spans="1:29" ht="18" x14ac:dyDescent="0.25">
      <c r="A47" s="14" t="s">
        <v>225</v>
      </c>
      <c r="B47" s="15" t="s">
        <v>1</v>
      </c>
      <c r="C47" s="15">
        <v>2594</v>
      </c>
      <c r="D47" s="17" t="s">
        <v>64</v>
      </c>
      <c r="E47" s="17" t="s">
        <v>65</v>
      </c>
      <c r="F47" s="14" t="s">
        <v>268</v>
      </c>
      <c r="G47" s="14" t="s">
        <v>225</v>
      </c>
      <c r="H47" s="13" t="str">
        <f>VLOOKUP(C47,'TMI EMP LIST'!$B$2:$C$142,2,FALSE)</f>
        <v>HUFF</v>
      </c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</row>
    <row r="48" spans="1:29" ht="18" x14ac:dyDescent="0.25">
      <c r="A48" s="14" t="s">
        <v>225</v>
      </c>
      <c r="B48" s="15" t="s">
        <v>1</v>
      </c>
      <c r="C48" s="15">
        <v>2610</v>
      </c>
      <c r="D48" s="17" t="s">
        <v>66</v>
      </c>
      <c r="E48" s="17" t="s">
        <v>67</v>
      </c>
      <c r="F48" s="14" t="s">
        <v>269</v>
      </c>
      <c r="G48" s="14" t="s">
        <v>225</v>
      </c>
      <c r="H48" s="13" t="str">
        <f>VLOOKUP(C48,'TMI EMP LIST'!$B$2:$C$142,2,FALSE)</f>
        <v>JACKSON</v>
      </c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</row>
    <row r="49" spans="1:29" ht="18" x14ac:dyDescent="0.25">
      <c r="A49" s="14" t="s">
        <v>225</v>
      </c>
      <c r="B49" s="15" t="s">
        <v>1</v>
      </c>
      <c r="C49" s="15">
        <v>2203</v>
      </c>
      <c r="D49" s="17" t="s">
        <v>68</v>
      </c>
      <c r="E49" s="17" t="s">
        <v>69</v>
      </c>
      <c r="F49" s="14" t="s">
        <v>270</v>
      </c>
      <c r="G49" s="14" t="s">
        <v>225</v>
      </c>
      <c r="H49" s="13" t="str">
        <f>VLOOKUP(C49,'TMI EMP LIST'!$B$2:$C$142,2,FALSE)</f>
        <v>JURATICH</v>
      </c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</row>
    <row r="50" spans="1:29" ht="18" x14ac:dyDescent="0.25">
      <c r="A50" s="14" t="s">
        <v>225</v>
      </c>
      <c r="B50" s="15" t="s">
        <v>1</v>
      </c>
      <c r="C50" s="15">
        <v>2686</v>
      </c>
      <c r="D50" s="17" t="s">
        <v>70</v>
      </c>
      <c r="E50" s="17" t="s">
        <v>71</v>
      </c>
      <c r="F50" s="14" t="s">
        <v>271</v>
      </c>
      <c r="G50" s="14" t="s">
        <v>225</v>
      </c>
      <c r="H50" s="13" t="str">
        <f>VLOOKUP(C50,'TMI EMP LIST'!$B$2:$C$142,2,FALSE)</f>
        <v>KERWIN</v>
      </c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</row>
    <row r="51" spans="1:29" ht="18" x14ac:dyDescent="0.25">
      <c r="A51" s="14" t="s">
        <v>225</v>
      </c>
      <c r="B51" s="15" t="s">
        <v>1</v>
      </c>
      <c r="C51" s="15">
        <v>2029</v>
      </c>
      <c r="D51" s="17" t="s">
        <v>72</v>
      </c>
      <c r="E51" s="17" t="s">
        <v>56</v>
      </c>
      <c r="F51" s="14" t="s">
        <v>272</v>
      </c>
      <c r="G51" s="14" t="s">
        <v>225</v>
      </c>
      <c r="H51" s="13" t="str">
        <f>VLOOKUP(C51,'TMI EMP LIST'!$B$2:$C$142,2,FALSE)</f>
        <v>KIEFFER</v>
      </c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</row>
    <row r="52" spans="1:29" ht="18" x14ac:dyDescent="0.25">
      <c r="A52" s="14" t="s">
        <v>225</v>
      </c>
      <c r="B52" s="15" t="s">
        <v>1</v>
      </c>
      <c r="C52" s="15">
        <v>2671</v>
      </c>
      <c r="D52" s="17" t="s">
        <v>171</v>
      </c>
      <c r="E52" s="17" t="s">
        <v>81</v>
      </c>
      <c r="F52" s="14" t="s">
        <v>273</v>
      </c>
      <c r="G52" s="14" t="s">
        <v>225</v>
      </c>
      <c r="H52" s="13" t="str">
        <f>VLOOKUP(C52,'TMI EMP LIST'!$B$2:$C$142,2,FALSE)</f>
        <v>KINDT</v>
      </c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</row>
    <row r="53" spans="1:29" ht="18" x14ac:dyDescent="0.25">
      <c r="A53" s="14" t="s">
        <v>225</v>
      </c>
      <c r="B53" s="15" t="s">
        <v>1</v>
      </c>
      <c r="C53" s="15">
        <v>2572</v>
      </c>
      <c r="D53" s="17" t="s">
        <v>73</v>
      </c>
      <c r="E53" s="17" t="s">
        <v>3</v>
      </c>
      <c r="F53" s="14" t="s">
        <v>274</v>
      </c>
      <c r="G53" s="14" t="s">
        <v>225</v>
      </c>
      <c r="H53" s="13" t="str">
        <f>VLOOKUP(C53,'TMI EMP LIST'!$B$2:$C$142,2,FALSE)</f>
        <v>KING</v>
      </c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</row>
    <row r="54" spans="1:29" ht="18" x14ac:dyDescent="0.25">
      <c r="A54" s="14" t="s">
        <v>225</v>
      </c>
      <c r="B54" s="15" t="s">
        <v>1</v>
      </c>
      <c r="C54" s="15">
        <v>2646</v>
      </c>
      <c r="D54" s="17" t="s">
        <v>167</v>
      </c>
      <c r="E54" s="17" t="s">
        <v>168</v>
      </c>
      <c r="F54" s="14" t="s">
        <v>275</v>
      </c>
      <c r="G54" s="14" t="s">
        <v>225</v>
      </c>
      <c r="H54" s="13" t="str">
        <f>VLOOKUP(C54,'TMI EMP LIST'!$B$2:$C$142,2,FALSE)</f>
        <v>KINNEY</v>
      </c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</row>
    <row r="55" spans="1:29" ht="18" x14ac:dyDescent="0.25">
      <c r="A55" s="14" t="s">
        <v>225</v>
      </c>
      <c r="B55" s="15" t="s">
        <v>1</v>
      </c>
      <c r="C55" s="15">
        <v>2507</v>
      </c>
      <c r="D55" s="17" t="s">
        <v>74</v>
      </c>
      <c r="E55" s="17" t="s">
        <v>48</v>
      </c>
      <c r="F55" s="14" t="s">
        <v>276</v>
      </c>
      <c r="G55" s="14" t="s">
        <v>225</v>
      </c>
      <c r="H55" s="13" t="str">
        <f>VLOOKUP(C55,'TMI EMP LIST'!$B$2:$C$142,2,FALSE)</f>
        <v>KROVCHUCK</v>
      </c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</row>
    <row r="56" spans="1:29" ht="18" x14ac:dyDescent="0.25">
      <c r="A56" s="14" t="s">
        <v>225</v>
      </c>
      <c r="B56" s="15" t="s">
        <v>1</v>
      </c>
      <c r="C56" s="15">
        <v>2126</v>
      </c>
      <c r="D56" s="17" t="s">
        <v>75</v>
      </c>
      <c r="E56" s="17" t="s">
        <v>67</v>
      </c>
      <c r="F56" s="14" t="s">
        <v>277</v>
      </c>
      <c r="G56" s="14" t="s">
        <v>225</v>
      </c>
      <c r="H56" s="13" t="str">
        <f>VLOOKUP(C56,'TMI EMP LIST'!$B$2:$C$142,2,FALSE)</f>
        <v>LACEY</v>
      </c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</row>
    <row r="57" spans="1:29" ht="18" x14ac:dyDescent="0.25">
      <c r="A57" s="14" t="s">
        <v>225</v>
      </c>
      <c r="B57" s="15" t="s">
        <v>1</v>
      </c>
      <c r="C57" s="20">
        <v>2200</v>
      </c>
      <c r="D57" s="21" t="s">
        <v>156</v>
      </c>
      <c r="E57" s="21" t="s">
        <v>50</v>
      </c>
      <c r="F57" s="14" t="s">
        <v>278</v>
      </c>
      <c r="G57" s="14" t="s">
        <v>225</v>
      </c>
      <c r="H57" s="13" t="str">
        <f>VLOOKUP(C57,'TMI EMP LIST'!$B$2:$C$142,2,FALSE)</f>
        <v>LAMB</v>
      </c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</row>
    <row r="58" spans="1:29" ht="18" x14ac:dyDescent="0.25">
      <c r="A58" s="14" t="s">
        <v>225</v>
      </c>
      <c r="B58" s="15" t="s">
        <v>1</v>
      </c>
      <c r="C58" s="15">
        <v>2556</v>
      </c>
      <c r="D58" s="17" t="s">
        <v>76</v>
      </c>
      <c r="E58" s="17" t="s">
        <v>77</v>
      </c>
      <c r="F58" s="14" t="s">
        <v>279</v>
      </c>
      <c r="G58" s="14" t="s">
        <v>225</v>
      </c>
      <c r="H58" s="13" t="str">
        <f>VLOOKUP(C58,'TMI EMP LIST'!$B$2:$C$142,2,FALSE)</f>
        <v>LANXTON</v>
      </c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</row>
    <row r="59" spans="1:29" ht="18" x14ac:dyDescent="0.25">
      <c r="A59" s="14" t="s">
        <v>225</v>
      </c>
      <c r="B59" s="15" t="s">
        <v>1</v>
      </c>
      <c r="C59" s="15">
        <v>2613</v>
      </c>
      <c r="D59" s="17" t="s">
        <v>78</v>
      </c>
      <c r="E59" s="17" t="s">
        <v>79</v>
      </c>
      <c r="F59" s="14" t="s">
        <v>280</v>
      </c>
      <c r="G59" s="14" t="s">
        <v>225</v>
      </c>
      <c r="H59" s="13" t="str">
        <f>VLOOKUP(C59,'TMI EMP LIST'!$B$2:$C$142,2,FALSE)</f>
        <v>LEVY</v>
      </c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</row>
    <row r="60" spans="1:29" ht="18" x14ac:dyDescent="0.25">
      <c r="A60" s="14" t="s">
        <v>225</v>
      </c>
      <c r="B60" s="15" t="s">
        <v>1</v>
      </c>
      <c r="C60" s="15">
        <v>2372</v>
      </c>
      <c r="D60" s="17" t="s">
        <v>157</v>
      </c>
      <c r="E60" s="17" t="s">
        <v>158</v>
      </c>
      <c r="F60" s="14" t="s">
        <v>281</v>
      </c>
      <c r="G60" s="14" t="s">
        <v>225</v>
      </c>
      <c r="H60" s="13" t="str">
        <f>VLOOKUP(C60,'TMI EMP LIST'!$B$2:$C$142,2,FALSE)</f>
        <v>LONG</v>
      </c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</row>
    <row r="61" spans="1:29" ht="18" x14ac:dyDescent="0.25">
      <c r="A61" s="14" t="s">
        <v>225</v>
      </c>
      <c r="B61" s="15" t="s">
        <v>1</v>
      </c>
      <c r="C61" s="15">
        <v>2670</v>
      </c>
      <c r="D61" s="17" t="s">
        <v>80</v>
      </c>
      <c r="E61" s="17" t="s">
        <v>81</v>
      </c>
      <c r="F61" s="14" t="s">
        <v>282</v>
      </c>
      <c r="G61" s="14" t="s">
        <v>225</v>
      </c>
      <c r="H61" s="13" t="str">
        <f>VLOOKUP(C61,'TMI EMP LIST'!$B$2:$C$142,2,FALSE)</f>
        <v>MADEJA</v>
      </c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</row>
    <row r="62" spans="1:29" ht="18" x14ac:dyDescent="0.25">
      <c r="A62" s="14" t="s">
        <v>225</v>
      </c>
      <c r="B62" s="15" t="s">
        <v>1</v>
      </c>
      <c r="C62" s="15">
        <v>2543</v>
      </c>
      <c r="D62" s="17" t="s">
        <v>82</v>
      </c>
      <c r="E62" s="17" t="s">
        <v>83</v>
      </c>
      <c r="F62" s="14" t="s">
        <v>283</v>
      </c>
      <c r="G62" s="14" t="s">
        <v>225</v>
      </c>
      <c r="H62" s="13" t="str">
        <f>VLOOKUP(C62,'TMI EMP LIST'!$B$2:$C$142,2,FALSE)</f>
        <v>MAIER</v>
      </c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</row>
    <row r="63" spans="1:29" ht="18" x14ac:dyDescent="0.25">
      <c r="A63" s="14" t="s">
        <v>225</v>
      </c>
      <c r="B63" s="15" t="s">
        <v>1</v>
      </c>
      <c r="C63" s="15">
        <v>3140</v>
      </c>
      <c r="D63" s="17" t="s">
        <v>85</v>
      </c>
      <c r="E63" s="17" t="s">
        <v>44</v>
      </c>
      <c r="F63" s="14" t="s">
        <v>284</v>
      </c>
      <c r="G63" s="14" t="s">
        <v>225</v>
      </c>
      <c r="H63" s="13" t="str">
        <f>VLOOKUP(C63,'TMI EMP LIST'!$B$2:$C$142,2,FALSE)</f>
        <v>MARCKEL</v>
      </c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</row>
    <row r="64" spans="1:29" ht="18" x14ac:dyDescent="0.25">
      <c r="A64" s="14" t="s">
        <v>225</v>
      </c>
      <c r="B64" s="15" t="s">
        <v>1</v>
      </c>
      <c r="C64" s="15">
        <v>2421</v>
      </c>
      <c r="D64" s="17" t="s">
        <v>86</v>
      </c>
      <c r="E64" s="17" t="s">
        <v>87</v>
      </c>
      <c r="F64" s="14" t="s">
        <v>285</v>
      </c>
      <c r="G64" s="14" t="s">
        <v>225</v>
      </c>
      <c r="H64" s="13" t="str">
        <f>VLOOKUP(C64,'TMI EMP LIST'!$B$2:$C$142,2,FALSE)</f>
        <v>MARTINEZ</v>
      </c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</row>
    <row r="65" spans="1:8" ht="18" x14ac:dyDescent="0.25">
      <c r="A65" s="14" t="s">
        <v>225</v>
      </c>
      <c r="B65" s="15" t="s">
        <v>1</v>
      </c>
      <c r="C65" s="15">
        <v>2009</v>
      </c>
      <c r="D65" s="17" t="s">
        <v>88</v>
      </c>
      <c r="E65" s="17" t="s">
        <v>30</v>
      </c>
      <c r="F65" s="14" t="s">
        <v>286</v>
      </c>
      <c r="G65" s="14" t="s">
        <v>225</v>
      </c>
      <c r="H65" s="13" t="str">
        <f>VLOOKUP(C65,'TMI EMP LIST'!$B$2:$C$142,2,FALSE)</f>
        <v>MCCARTHY</v>
      </c>
    </row>
    <row r="66" spans="1:8" ht="18" x14ac:dyDescent="0.25">
      <c r="A66" s="14" t="s">
        <v>225</v>
      </c>
      <c r="B66" s="15" t="s">
        <v>1</v>
      </c>
      <c r="C66" s="15">
        <v>2489</v>
      </c>
      <c r="D66" s="17" t="s">
        <v>89</v>
      </c>
      <c r="E66" s="17" t="s">
        <v>50</v>
      </c>
      <c r="F66" s="14" t="s">
        <v>287</v>
      </c>
      <c r="G66" s="14" t="s">
        <v>225</v>
      </c>
      <c r="H66" s="13" t="str">
        <f>VLOOKUP(C66,'TMI EMP LIST'!$B$2:$C$142,2,FALSE)</f>
        <v>MORIARITY</v>
      </c>
    </row>
    <row r="67" spans="1:8" ht="18" x14ac:dyDescent="0.25">
      <c r="A67" s="14" t="s">
        <v>225</v>
      </c>
      <c r="B67" s="15" t="s">
        <v>1</v>
      </c>
      <c r="C67" s="15">
        <v>2644</v>
      </c>
      <c r="D67" s="17" t="s">
        <v>33</v>
      </c>
      <c r="E67" s="17" t="s">
        <v>90</v>
      </c>
      <c r="F67" s="14" t="s">
        <v>288</v>
      </c>
      <c r="G67" s="14" t="s">
        <v>225</v>
      </c>
      <c r="H67" s="13" t="str">
        <f>VLOOKUP(C67,'TMI EMP LIST'!$B$2:$C$142,2,FALSE)</f>
        <v>NELSON</v>
      </c>
    </row>
    <row r="68" spans="1:8" ht="18" x14ac:dyDescent="0.25">
      <c r="A68" s="14" t="s">
        <v>225</v>
      </c>
      <c r="B68" s="15" t="s">
        <v>1</v>
      </c>
      <c r="C68" s="15">
        <v>2511</v>
      </c>
      <c r="D68" s="17" t="s">
        <v>91</v>
      </c>
      <c r="E68" s="17" t="s">
        <v>92</v>
      </c>
      <c r="F68" s="14" t="s">
        <v>289</v>
      </c>
      <c r="G68" s="14" t="s">
        <v>225</v>
      </c>
      <c r="H68" s="13" t="str">
        <f>VLOOKUP(C68,'TMI EMP LIST'!$B$2:$C$142,2,FALSE)</f>
        <v>PARTLO</v>
      </c>
    </row>
    <row r="69" spans="1:8" ht="18" x14ac:dyDescent="0.25">
      <c r="A69" s="14" t="s">
        <v>225</v>
      </c>
      <c r="B69" s="15" t="s">
        <v>1</v>
      </c>
      <c r="C69" s="15">
        <v>2669</v>
      </c>
      <c r="D69" s="17" t="s">
        <v>91</v>
      </c>
      <c r="E69" s="17" t="s">
        <v>93</v>
      </c>
      <c r="F69" s="14" t="s">
        <v>290</v>
      </c>
      <c r="G69" s="14" t="s">
        <v>225</v>
      </c>
      <c r="H69" s="13" t="str">
        <f>VLOOKUP(C69,'TMI EMP LIST'!$B$2:$C$142,2,FALSE)</f>
        <v>PARTLO</v>
      </c>
    </row>
    <row r="70" spans="1:8" ht="18" x14ac:dyDescent="0.25">
      <c r="A70" s="14" t="s">
        <v>225</v>
      </c>
      <c r="B70" s="15" t="s">
        <v>1</v>
      </c>
      <c r="C70" s="15">
        <v>2650</v>
      </c>
      <c r="D70" s="17" t="s">
        <v>94</v>
      </c>
      <c r="E70" s="17" t="s">
        <v>95</v>
      </c>
      <c r="F70" s="14" t="s">
        <v>291</v>
      </c>
      <c r="G70" s="14" t="s">
        <v>225</v>
      </c>
      <c r="H70" s="13" t="str">
        <f>VLOOKUP(C70,'TMI EMP LIST'!$B$2:$C$142,2,FALSE)</f>
        <v>PEASE</v>
      </c>
    </row>
    <row r="71" spans="1:8" ht="18" x14ac:dyDescent="0.25">
      <c r="A71" s="14" t="s">
        <v>225</v>
      </c>
      <c r="B71" s="15" t="s">
        <v>1</v>
      </c>
      <c r="C71" s="15">
        <v>2680</v>
      </c>
      <c r="D71" s="17" t="s">
        <v>94</v>
      </c>
      <c r="E71" s="17" t="s">
        <v>121</v>
      </c>
      <c r="F71" s="14" t="s">
        <v>292</v>
      </c>
      <c r="G71" s="14" t="s">
        <v>225</v>
      </c>
      <c r="H71" s="13" t="str">
        <f>VLOOKUP(C71,'TMI EMP LIST'!$B$2:$C$142,2,FALSE)</f>
        <v>PEASE</v>
      </c>
    </row>
    <row r="72" spans="1:8" ht="18" x14ac:dyDescent="0.25">
      <c r="A72" s="14" t="s">
        <v>225</v>
      </c>
      <c r="B72" s="15" t="s">
        <v>1</v>
      </c>
      <c r="C72" s="15">
        <v>2438</v>
      </c>
      <c r="D72" s="17" t="s">
        <v>96</v>
      </c>
      <c r="E72" s="17" t="s">
        <v>81</v>
      </c>
      <c r="F72" s="14" t="s">
        <v>293</v>
      </c>
      <c r="G72" s="14" t="s">
        <v>225</v>
      </c>
      <c r="H72" s="13" t="str">
        <f>VLOOKUP(C72,'TMI EMP LIST'!$B$2:$C$142,2,FALSE)</f>
        <v>POWER</v>
      </c>
    </row>
    <row r="73" spans="1:8" ht="18" x14ac:dyDescent="0.25">
      <c r="A73" s="14" t="s">
        <v>225</v>
      </c>
      <c r="B73" s="15" t="s">
        <v>1</v>
      </c>
      <c r="C73" s="15">
        <v>2558</v>
      </c>
      <c r="D73" s="17" t="s">
        <v>97</v>
      </c>
      <c r="E73" s="17" t="s">
        <v>71</v>
      </c>
      <c r="F73" s="14" t="s">
        <v>294</v>
      </c>
      <c r="G73" s="14" t="s">
        <v>225</v>
      </c>
      <c r="H73" s="13" t="str">
        <f>VLOOKUP(C73,'TMI EMP LIST'!$B$2:$C$142,2,FALSE)</f>
        <v>RAY</v>
      </c>
    </row>
    <row r="74" spans="1:8" ht="18" x14ac:dyDescent="0.25">
      <c r="A74" s="14" t="s">
        <v>225</v>
      </c>
      <c r="B74" s="15" t="s">
        <v>1</v>
      </c>
      <c r="C74" s="15">
        <v>2142</v>
      </c>
      <c r="D74" s="17" t="s">
        <v>97</v>
      </c>
      <c r="E74" s="17" t="s">
        <v>98</v>
      </c>
      <c r="F74" s="14" t="s">
        <v>295</v>
      </c>
      <c r="G74" s="14" t="s">
        <v>225</v>
      </c>
      <c r="H74" s="13" t="str">
        <f>VLOOKUP(C74,'TMI EMP LIST'!$B$2:$C$142,2,FALSE)</f>
        <v>RAY</v>
      </c>
    </row>
    <row r="75" spans="1:8" ht="18" x14ac:dyDescent="0.25">
      <c r="A75" s="14" t="s">
        <v>225</v>
      </c>
      <c r="B75" s="15" t="s">
        <v>1</v>
      </c>
      <c r="C75" s="15">
        <v>2690</v>
      </c>
      <c r="D75" s="17" t="s">
        <v>99</v>
      </c>
      <c r="E75" s="17" t="s">
        <v>81</v>
      </c>
      <c r="F75" s="14" t="s">
        <v>296</v>
      </c>
      <c r="G75" s="14" t="s">
        <v>225</v>
      </c>
      <c r="H75" s="13" t="str">
        <f>VLOOKUP(C75,'TMI EMP LIST'!$B$2:$C$142,2,FALSE)</f>
        <v>REAM</v>
      </c>
    </row>
    <row r="76" spans="1:8" ht="18" x14ac:dyDescent="0.25">
      <c r="A76" s="14" t="s">
        <v>225</v>
      </c>
      <c r="B76" s="15" t="s">
        <v>1</v>
      </c>
      <c r="C76" s="15">
        <v>2528</v>
      </c>
      <c r="D76" s="17" t="s">
        <v>100</v>
      </c>
      <c r="E76" s="17" t="s">
        <v>84</v>
      </c>
      <c r="F76" s="14" t="s">
        <v>297</v>
      </c>
      <c r="G76" s="14" t="s">
        <v>225</v>
      </c>
      <c r="H76" s="13" t="str">
        <f>VLOOKUP(C76,'TMI EMP LIST'!$B$2:$C$142,2,FALSE)</f>
        <v>REYES</v>
      </c>
    </row>
    <row r="77" spans="1:8" ht="18" x14ac:dyDescent="0.25">
      <c r="A77" s="14" t="s">
        <v>225</v>
      </c>
      <c r="B77" s="15" t="s">
        <v>1</v>
      </c>
      <c r="C77" s="15">
        <v>2654</v>
      </c>
      <c r="D77" s="17" t="s">
        <v>101</v>
      </c>
      <c r="E77" s="17" t="s">
        <v>5</v>
      </c>
      <c r="F77" s="14" t="s">
        <v>298</v>
      </c>
      <c r="G77" s="14" t="s">
        <v>225</v>
      </c>
      <c r="H77" s="13" t="str">
        <f>VLOOKUP(C77,'TMI EMP LIST'!$B$2:$C$142,2,FALSE)</f>
        <v>RHEIN</v>
      </c>
    </row>
    <row r="78" spans="1:8" ht="18" x14ac:dyDescent="0.25">
      <c r="A78" s="14" t="s">
        <v>225</v>
      </c>
      <c r="B78" s="15" t="s">
        <v>1</v>
      </c>
      <c r="C78" s="15">
        <v>2678</v>
      </c>
      <c r="D78" s="17" t="s">
        <v>102</v>
      </c>
      <c r="E78" s="17" t="s">
        <v>103</v>
      </c>
      <c r="F78" s="14" t="s">
        <v>299</v>
      </c>
      <c r="G78" s="14" t="s">
        <v>225</v>
      </c>
      <c r="H78" s="13" t="str">
        <f>VLOOKUP(C78,'TMI EMP LIST'!$B$2:$C$142,2,FALSE)</f>
        <v>ROBERTS</v>
      </c>
    </row>
    <row r="79" spans="1:8" ht="18" x14ac:dyDescent="0.25">
      <c r="A79" s="14" t="s">
        <v>225</v>
      </c>
      <c r="B79" s="15" t="s">
        <v>1</v>
      </c>
      <c r="C79" s="15">
        <v>3190</v>
      </c>
      <c r="D79" s="17" t="s">
        <v>104</v>
      </c>
      <c r="E79" s="17" t="s">
        <v>105</v>
      </c>
      <c r="F79" s="14" t="s">
        <v>300</v>
      </c>
      <c r="G79" s="14" t="s">
        <v>225</v>
      </c>
      <c r="H79" s="13" t="str">
        <f>VLOOKUP(C79,'TMI EMP LIST'!$B$2:$C$142,2,FALSE)</f>
        <v>RUGGEROLE</v>
      </c>
    </row>
    <row r="80" spans="1:8" ht="18" x14ac:dyDescent="0.25">
      <c r="A80" s="14" t="s">
        <v>225</v>
      </c>
      <c r="B80" s="15" t="s">
        <v>1</v>
      </c>
      <c r="C80" s="15">
        <v>2039</v>
      </c>
      <c r="D80" s="17" t="s">
        <v>106</v>
      </c>
      <c r="E80" s="17" t="s">
        <v>69</v>
      </c>
      <c r="F80" s="14" t="s">
        <v>301</v>
      </c>
      <c r="G80" s="14" t="s">
        <v>225</v>
      </c>
      <c r="H80" s="13" t="str">
        <f>VLOOKUP(C80,'TMI EMP LIST'!$B$2:$C$142,2,FALSE)</f>
        <v>SALTER</v>
      </c>
    </row>
    <row r="81" spans="1:8" ht="18" x14ac:dyDescent="0.25">
      <c r="A81" s="14" t="s">
        <v>225</v>
      </c>
      <c r="B81" s="15" t="s">
        <v>1</v>
      </c>
      <c r="C81" s="15">
        <v>2363</v>
      </c>
      <c r="D81" s="17" t="s">
        <v>107</v>
      </c>
      <c r="E81" s="17" t="s">
        <v>84</v>
      </c>
      <c r="F81" s="14" t="s">
        <v>302</v>
      </c>
      <c r="G81" s="14" t="s">
        <v>225</v>
      </c>
      <c r="H81" s="13" t="str">
        <f>VLOOKUP(C81,'TMI EMP LIST'!$B$2:$C$142,2,FALSE)</f>
        <v>SAYAN</v>
      </c>
    </row>
    <row r="82" spans="1:8" ht="18" x14ac:dyDescent="0.25">
      <c r="A82" s="14" t="s">
        <v>225</v>
      </c>
      <c r="B82" s="15" t="s">
        <v>1</v>
      </c>
      <c r="C82" s="15">
        <v>2679</v>
      </c>
      <c r="D82" s="17" t="s">
        <v>173</v>
      </c>
      <c r="E82" s="17" t="s">
        <v>158</v>
      </c>
      <c r="F82" s="14" t="s">
        <v>303</v>
      </c>
      <c r="G82" s="14" t="s">
        <v>225</v>
      </c>
      <c r="H82" s="13" t="str">
        <f>VLOOKUP(C82,'TMI EMP LIST'!$B$2:$C$142,2,FALSE)</f>
        <v>SEATON</v>
      </c>
    </row>
    <row r="83" spans="1:8" ht="18" x14ac:dyDescent="0.25">
      <c r="A83" s="14" t="s">
        <v>225</v>
      </c>
      <c r="B83" s="15" t="s">
        <v>1</v>
      </c>
      <c r="C83" s="15">
        <v>2406</v>
      </c>
      <c r="D83" s="17" t="s">
        <v>108</v>
      </c>
      <c r="E83" s="17" t="s">
        <v>109</v>
      </c>
      <c r="F83" s="14" t="s">
        <v>304</v>
      </c>
      <c r="G83" s="14" t="s">
        <v>225</v>
      </c>
      <c r="H83" s="13" t="str">
        <f>VLOOKUP(C83,'TMI EMP LIST'!$B$2:$C$142,2,FALSE)</f>
        <v>SEELEY</v>
      </c>
    </row>
    <row r="84" spans="1:8" ht="18" x14ac:dyDescent="0.25">
      <c r="A84" s="14" t="s">
        <v>225</v>
      </c>
      <c r="B84" s="15" t="s">
        <v>1</v>
      </c>
      <c r="C84" s="15">
        <v>2603</v>
      </c>
      <c r="D84" s="17" t="s">
        <v>110</v>
      </c>
      <c r="E84" s="17" t="s">
        <v>112</v>
      </c>
      <c r="F84" s="14" t="s">
        <v>305</v>
      </c>
      <c r="G84" s="14" t="s">
        <v>225</v>
      </c>
      <c r="H84" s="13" t="str">
        <f>VLOOKUP(C84,'TMI EMP LIST'!$B$2:$C$142,2,FALSE)</f>
        <v>SEMBER</v>
      </c>
    </row>
    <row r="85" spans="1:8" ht="18" x14ac:dyDescent="0.25">
      <c r="A85" s="14" t="s">
        <v>225</v>
      </c>
      <c r="B85" s="15" t="s">
        <v>1</v>
      </c>
      <c r="C85" s="15">
        <v>2484</v>
      </c>
      <c r="D85" s="17" t="s">
        <v>110</v>
      </c>
      <c r="E85" s="17" t="s">
        <v>111</v>
      </c>
      <c r="F85" s="14" t="s">
        <v>306</v>
      </c>
      <c r="G85" s="14" t="s">
        <v>225</v>
      </c>
      <c r="H85" s="13" t="str">
        <f>VLOOKUP(C85,'TMI EMP LIST'!$B$2:$C$142,2,FALSE)</f>
        <v>SEMBER</v>
      </c>
    </row>
    <row r="86" spans="1:8" ht="18" x14ac:dyDescent="0.25">
      <c r="A86" s="14" t="s">
        <v>225</v>
      </c>
      <c r="B86" s="15" t="s">
        <v>1</v>
      </c>
      <c r="C86" s="15">
        <v>2057</v>
      </c>
      <c r="D86" s="17" t="s">
        <v>113</v>
      </c>
      <c r="E86" s="17" t="s">
        <v>26</v>
      </c>
      <c r="F86" s="14" t="s">
        <v>307</v>
      </c>
      <c r="G86" s="14" t="s">
        <v>225</v>
      </c>
      <c r="H86" s="13" t="str">
        <f>VLOOKUP(C86,'TMI EMP LIST'!$B$2:$C$142,2,FALSE)</f>
        <v>SHANK</v>
      </c>
    </row>
    <row r="87" spans="1:8" ht="18" x14ac:dyDescent="0.25">
      <c r="A87" s="14" t="s">
        <v>225</v>
      </c>
      <c r="B87" s="15" t="s">
        <v>1</v>
      </c>
      <c r="C87" s="15">
        <v>2028</v>
      </c>
      <c r="D87" s="17" t="s">
        <v>114</v>
      </c>
      <c r="E87" s="17" t="s">
        <v>32</v>
      </c>
      <c r="F87" s="14" t="s">
        <v>308</v>
      </c>
      <c r="G87" s="14" t="s">
        <v>225</v>
      </c>
      <c r="H87" s="13" t="str">
        <f>VLOOKUP(C87,'TMI EMP LIST'!$B$2:$C$142,2,FALSE)</f>
        <v>SHOUP</v>
      </c>
    </row>
    <row r="88" spans="1:8" ht="18" x14ac:dyDescent="0.25">
      <c r="A88" s="14" t="s">
        <v>225</v>
      </c>
      <c r="B88" s="15" t="s">
        <v>1</v>
      </c>
      <c r="C88" s="15">
        <v>2340</v>
      </c>
      <c r="D88" s="17" t="s">
        <v>115</v>
      </c>
      <c r="E88" s="17" t="s">
        <v>26</v>
      </c>
      <c r="F88" s="14" t="s">
        <v>309</v>
      </c>
      <c r="G88" s="14" t="s">
        <v>225</v>
      </c>
      <c r="H88" s="13" t="str">
        <f>VLOOKUP(C88,'TMI EMP LIST'!$B$2:$C$142,2,FALSE)</f>
        <v>SMITH II</v>
      </c>
    </row>
    <row r="89" spans="1:8" ht="18" x14ac:dyDescent="0.25">
      <c r="A89" s="14" t="s">
        <v>225</v>
      </c>
      <c r="B89" s="15" t="s">
        <v>1</v>
      </c>
      <c r="C89" s="15">
        <v>2660</v>
      </c>
      <c r="D89" s="17" t="s">
        <v>116</v>
      </c>
      <c r="E89" s="17" t="s">
        <v>117</v>
      </c>
      <c r="F89" s="14" t="s">
        <v>310</v>
      </c>
      <c r="G89" s="14" t="s">
        <v>225</v>
      </c>
      <c r="H89" s="13" t="str">
        <f>VLOOKUP(C89,'TMI EMP LIST'!$B$2:$C$142,2,FALSE)</f>
        <v>SUTHERLAND</v>
      </c>
    </row>
    <row r="90" spans="1:8" ht="18" x14ac:dyDescent="0.25">
      <c r="A90" s="14" t="s">
        <v>225</v>
      </c>
      <c r="B90" s="15" t="s">
        <v>1</v>
      </c>
      <c r="C90" s="15">
        <v>2661</v>
      </c>
      <c r="D90" s="17" t="s">
        <v>311</v>
      </c>
      <c r="E90" s="17" t="s">
        <v>44</v>
      </c>
      <c r="F90" s="14" t="s">
        <v>312</v>
      </c>
      <c r="G90" s="14" t="s">
        <v>225</v>
      </c>
      <c r="H90" s="13" t="e">
        <f>VLOOKUP(C90,'TMI EMP LIST'!$B$2:$C$142,2,FALSE)</f>
        <v>#N/A</v>
      </c>
    </row>
    <row r="91" spans="1:8" ht="18" x14ac:dyDescent="0.25">
      <c r="A91" s="14" t="s">
        <v>225</v>
      </c>
      <c r="B91" s="15" t="s">
        <v>1</v>
      </c>
      <c r="C91" s="15">
        <v>2641</v>
      </c>
      <c r="D91" s="17" t="s">
        <v>313</v>
      </c>
      <c r="E91" s="17" t="s">
        <v>142</v>
      </c>
      <c r="F91" s="14" t="s">
        <v>314</v>
      </c>
      <c r="G91" s="14" t="s">
        <v>225</v>
      </c>
      <c r="H91" s="13" t="e">
        <f>VLOOKUP(C91,'TMI EMP LIST'!$B$2:$C$142,2,FALSE)</f>
        <v>#N/A</v>
      </c>
    </row>
    <row r="92" spans="1:8" ht="18" x14ac:dyDescent="0.25">
      <c r="A92" s="14" t="s">
        <v>225</v>
      </c>
      <c r="B92" s="15" t="s">
        <v>1</v>
      </c>
      <c r="C92" s="15">
        <v>2426</v>
      </c>
      <c r="D92" s="17" t="s">
        <v>118</v>
      </c>
      <c r="E92" s="17" t="s">
        <v>119</v>
      </c>
      <c r="F92" s="14" t="s">
        <v>315</v>
      </c>
      <c r="G92" s="14" t="s">
        <v>225</v>
      </c>
      <c r="H92" s="13" t="str">
        <f>VLOOKUP(C92,'TMI EMP LIST'!$B$2:$C$142,2,FALSE)</f>
        <v>THOUNE</v>
      </c>
    </row>
    <row r="93" spans="1:8" ht="18" x14ac:dyDescent="0.25">
      <c r="A93" s="14" t="s">
        <v>225</v>
      </c>
      <c r="B93" s="15" t="s">
        <v>1</v>
      </c>
      <c r="C93" s="15">
        <v>2662</v>
      </c>
      <c r="D93" s="17" t="s">
        <v>120</v>
      </c>
      <c r="E93" s="17" t="s">
        <v>121</v>
      </c>
      <c r="F93" s="14" t="s">
        <v>316</v>
      </c>
      <c r="G93" s="14" t="s">
        <v>225</v>
      </c>
      <c r="H93" s="13" t="str">
        <f>VLOOKUP(C93,'TMI EMP LIST'!$B$2:$C$142,2,FALSE)</f>
        <v>TULL</v>
      </c>
    </row>
    <row r="94" spans="1:8" ht="18" x14ac:dyDescent="0.25">
      <c r="A94" s="14" t="s">
        <v>225</v>
      </c>
      <c r="B94" s="15" t="s">
        <v>1</v>
      </c>
      <c r="C94" s="15">
        <v>2639</v>
      </c>
      <c r="D94" s="17" t="s">
        <v>120</v>
      </c>
      <c r="E94" s="17" t="s">
        <v>61</v>
      </c>
      <c r="F94" s="14" t="s">
        <v>317</v>
      </c>
      <c r="G94" s="14" t="s">
        <v>225</v>
      </c>
      <c r="H94" s="13" t="str">
        <f>VLOOKUP(C94,'TMI EMP LIST'!$B$2:$C$142,2,FALSE)</f>
        <v>TULL</v>
      </c>
    </row>
    <row r="95" spans="1:8" ht="18" x14ac:dyDescent="0.25">
      <c r="A95" s="14" t="s">
        <v>225</v>
      </c>
      <c r="B95" s="15" t="s">
        <v>1</v>
      </c>
      <c r="C95" s="15">
        <v>2658</v>
      </c>
      <c r="D95" s="17" t="s">
        <v>122</v>
      </c>
      <c r="E95" s="17" t="s">
        <v>123</v>
      </c>
      <c r="F95" s="14" t="s">
        <v>318</v>
      </c>
      <c r="G95" s="14" t="s">
        <v>225</v>
      </c>
      <c r="H95" s="13" t="str">
        <f>VLOOKUP(C95,'TMI EMP LIST'!$B$2:$C$142,2,FALSE)</f>
        <v>VARGO</v>
      </c>
    </row>
    <row r="96" spans="1:8" ht="18" x14ac:dyDescent="0.25">
      <c r="A96" s="14" t="s">
        <v>225</v>
      </c>
      <c r="B96" s="15" t="s">
        <v>1</v>
      </c>
      <c r="C96" s="15">
        <v>2219</v>
      </c>
      <c r="D96" s="17" t="s">
        <v>124</v>
      </c>
      <c r="E96" s="17" t="s">
        <v>84</v>
      </c>
      <c r="F96" s="14" t="s">
        <v>319</v>
      </c>
      <c r="G96" s="14" t="s">
        <v>225</v>
      </c>
      <c r="H96" s="13" t="str">
        <f>VLOOKUP(C96,'TMI EMP LIST'!$B$2:$C$142,2,FALSE)</f>
        <v>VOCK</v>
      </c>
    </row>
    <row r="97" spans="1:29" ht="18" x14ac:dyDescent="0.25">
      <c r="A97" s="14" t="s">
        <v>225</v>
      </c>
      <c r="B97" s="15" t="s">
        <v>1</v>
      </c>
      <c r="C97" s="15">
        <v>2227</v>
      </c>
      <c r="D97" s="17" t="s">
        <v>125</v>
      </c>
      <c r="E97" s="17" t="s">
        <v>81</v>
      </c>
      <c r="F97" s="14" t="s">
        <v>320</v>
      </c>
      <c r="G97" s="14" t="s">
        <v>225</v>
      </c>
      <c r="H97" s="13" t="str">
        <f>VLOOKUP(C97,'TMI EMP LIST'!$B$2:$C$142,2,FALSE)</f>
        <v>WARBY</v>
      </c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</row>
    <row r="98" spans="1:29" ht="18" x14ac:dyDescent="0.25">
      <c r="A98" s="14" t="s">
        <v>225</v>
      </c>
      <c r="B98" s="15" t="s">
        <v>1</v>
      </c>
      <c r="C98" s="15">
        <v>2629</v>
      </c>
      <c r="D98" s="17" t="s">
        <v>321</v>
      </c>
      <c r="E98" s="17" t="s">
        <v>178</v>
      </c>
      <c r="F98" s="14" t="s">
        <v>322</v>
      </c>
      <c r="G98" s="14" t="s">
        <v>225</v>
      </c>
      <c r="H98" s="13" t="e">
        <f>VLOOKUP(C98,'TMI EMP LIST'!$B$2:$C$142,2,FALSE)</f>
        <v>#N/A</v>
      </c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</row>
    <row r="99" spans="1:29" ht="18" x14ac:dyDescent="0.25">
      <c r="A99" s="14" t="s">
        <v>225</v>
      </c>
      <c r="B99" s="15" t="s">
        <v>1</v>
      </c>
      <c r="C99" s="15">
        <v>2061</v>
      </c>
      <c r="D99" s="17" t="s">
        <v>126</v>
      </c>
      <c r="E99" s="17" t="s">
        <v>127</v>
      </c>
      <c r="F99" s="14" t="s">
        <v>323</v>
      </c>
      <c r="G99" s="14" t="s">
        <v>225</v>
      </c>
      <c r="H99" s="13" t="str">
        <f>VLOOKUP(C99,'TMI EMP LIST'!$B$2:$C$142,2,FALSE)</f>
        <v>WASHBURN</v>
      </c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</row>
    <row r="100" spans="1:29" ht="18" x14ac:dyDescent="0.25">
      <c r="A100" s="14" t="s">
        <v>225</v>
      </c>
      <c r="B100" s="15" t="s">
        <v>1</v>
      </c>
      <c r="C100" s="15">
        <v>2554</v>
      </c>
      <c r="D100" s="17" t="s">
        <v>128</v>
      </c>
      <c r="E100" s="17" t="s">
        <v>69</v>
      </c>
      <c r="F100" s="14" t="s">
        <v>324</v>
      </c>
      <c r="G100" s="14" t="s">
        <v>225</v>
      </c>
      <c r="H100" s="13" t="str">
        <f>VLOOKUP(C100,'TMI EMP LIST'!$B$2:$C$142,2,FALSE)</f>
        <v>WEBSTER</v>
      </c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</row>
    <row r="101" spans="1:29" ht="18" x14ac:dyDescent="0.25">
      <c r="A101" s="14" t="s">
        <v>225</v>
      </c>
      <c r="B101" s="15" t="s">
        <v>1</v>
      </c>
      <c r="C101" s="15">
        <v>2664</v>
      </c>
      <c r="D101" s="17" t="s">
        <v>129</v>
      </c>
      <c r="E101" s="17" t="s">
        <v>81</v>
      </c>
      <c r="F101" s="14" t="s">
        <v>325</v>
      </c>
      <c r="G101" s="14" t="s">
        <v>225</v>
      </c>
      <c r="H101" s="13" t="str">
        <f>VLOOKUP(C101,'TMI EMP LIST'!$B$2:$C$142,2,FALSE)</f>
        <v>WEGHER</v>
      </c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</row>
    <row r="102" spans="1:29" ht="18" x14ac:dyDescent="0.25">
      <c r="A102" s="14" t="s">
        <v>225</v>
      </c>
      <c r="B102" s="15" t="s">
        <v>1</v>
      </c>
      <c r="C102" s="15">
        <v>2077</v>
      </c>
      <c r="D102" s="17" t="s">
        <v>130</v>
      </c>
      <c r="E102" s="17" t="s">
        <v>131</v>
      </c>
      <c r="F102" s="14" t="s">
        <v>326</v>
      </c>
      <c r="G102" s="14" t="s">
        <v>225</v>
      </c>
      <c r="H102" s="13" t="str">
        <f>VLOOKUP(C102,'TMI EMP LIST'!$B$2:$C$142,2,FALSE)</f>
        <v>WILLIAMS</v>
      </c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</row>
    <row r="103" spans="1:29" ht="18" x14ac:dyDescent="0.25">
      <c r="A103" s="14" t="s">
        <v>225</v>
      </c>
      <c r="B103" s="15" t="s">
        <v>1</v>
      </c>
      <c r="C103" s="15">
        <v>2499</v>
      </c>
      <c r="D103" s="17" t="s">
        <v>132</v>
      </c>
      <c r="E103" s="17" t="s">
        <v>133</v>
      </c>
      <c r="F103" s="14" t="s">
        <v>327</v>
      </c>
      <c r="G103" s="14" t="s">
        <v>225</v>
      </c>
      <c r="H103" s="13" t="str">
        <f>VLOOKUP(C103,'TMI EMP LIST'!$B$2:$C$142,2,FALSE)</f>
        <v>WING</v>
      </c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</row>
    <row r="104" spans="1:29" ht="18" x14ac:dyDescent="0.25">
      <c r="A104" s="14" t="s">
        <v>225</v>
      </c>
      <c r="B104" s="15" t="s">
        <v>1</v>
      </c>
      <c r="C104" s="15">
        <v>2115</v>
      </c>
      <c r="D104" s="17" t="s">
        <v>134</v>
      </c>
      <c r="E104" s="17" t="s">
        <v>135</v>
      </c>
      <c r="F104" s="14" t="s">
        <v>328</v>
      </c>
      <c r="G104" s="14" t="s">
        <v>225</v>
      </c>
      <c r="H104" s="13" t="str">
        <f>VLOOKUP(C104,'TMI EMP LIST'!$B$2:$C$142,2,FALSE)</f>
        <v>WIRTH</v>
      </c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</row>
    <row r="105" spans="1:29" ht="18" x14ac:dyDescent="0.25">
      <c r="A105" s="14" t="s">
        <v>225</v>
      </c>
      <c r="B105" s="15" t="s">
        <v>1</v>
      </c>
      <c r="C105" s="15">
        <v>2688</v>
      </c>
      <c r="D105" s="17" t="s">
        <v>136</v>
      </c>
      <c r="E105" s="17" t="s">
        <v>137</v>
      </c>
      <c r="F105" s="14" t="s">
        <v>329</v>
      </c>
      <c r="G105" s="14" t="s">
        <v>225</v>
      </c>
      <c r="H105" s="13" t="str">
        <f>VLOOKUP(C105,'TMI EMP LIST'!$B$2:$C$142,2,FALSE)</f>
        <v>WOODS</v>
      </c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</row>
    <row r="106" spans="1:29" ht="18" x14ac:dyDescent="0.25">
      <c r="A106" s="14" t="s">
        <v>225</v>
      </c>
      <c r="B106" s="15" t="s">
        <v>1</v>
      </c>
      <c r="C106" s="15">
        <v>2050</v>
      </c>
      <c r="D106" s="17" t="s">
        <v>138</v>
      </c>
      <c r="E106" s="17" t="s">
        <v>24</v>
      </c>
      <c r="F106" s="14" t="s">
        <v>330</v>
      </c>
      <c r="G106" s="14" t="s">
        <v>225</v>
      </c>
      <c r="H106" s="13" t="str">
        <f>VLOOKUP(C106,'TMI EMP LIST'!$B$2:$C$142,2,FALSE)</f>
        <v>YOUNG</v>
      </c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</row>
    <row r="107" spans="1:29" ht="18" x14ac:dyDescent="0.25">
      <c r="A107" s="14" t="s">
        <v>225</v>
      </c>
      <c r="B107" s="15" t="s">
        <v>1</v>
      </c>
      <c r="C107" s="15">
        <v>2559</v>
      </c>
      <c r="D107" s="17" t="s">
        <v>139</v>
      </c>
      <c r="E107" s="17" t="s">
        <v>42</v>
      </c>
      <c r="F107" s="14" t="s">
        <v>331</v>
      </c>
      <c r="G107" s="14" t="s">
        <v>225</v>
      </c>
      <c r="H107" s="13" t="str">
        <f>VLOOKUP(C107,'TMI EMP LIST'!$B$2:$C$142,2,FALSE)</f>
        <v>YOUNG II</v>
      </c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</row>
    <row r="108" spans="1:29" ht="18" x14ac:dyDescent="0.25">
      <c r="A108" s="14" t="s">
        <v>225</v>
      </c>
      <c r="B108" s="15" t="s">
        <v>1</v>
      </c>
      <c r="C108" s="15">
        <v>2198</v>
      </c>
      <c r="D108" s="17" t="s">
        <v>140</v>
      </c>
      <c r="E108" s="17" t="s">
        <v>9</v>
      </c>
      <c r="F108" s="14" t="s">
        <v>332</v>
      </c>
      <c r="G108" s="14" t="s">
        <v>225</v>
      </c>
      <c r="H108" s="13" t="str">
        <f>VLOOKUP(C108,'TMI EMP LIST'!$B$2:$C$142,2,FALSE)</f>
        <v>ZANESKE</v>
      </c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</row>
    <row r="109" spans="1:29" ht="18" x14ac:dyDescent="0.25">
      <c r="A109" s="14" t="s">
        <v>225</v>
      </c>
      <c r="B109" s="15" t="s">
        <v>1</v>
      </c>
      <c r="C109" s="15">
        <v>2659</v>
      </c>
      <c r="D109" s="17" t="s">
        <v>141</v>
      </c>
      <c r="E109" s="17" t="s">
        <v>142</v>
      </c>
      <c r="F109" s="14" t="s">
        <v>333</v>
      </c>
      <c r="G109" s="14" t="s">
        <v>225</v>
      </c>
      <c r="H109" s="13" t="str">
        <f>VLOOKUP(C109,'TMI EMP LIST'!$B$2:$C$142,2,FALSE)</f>
        <v>ZERKA</v>
      </c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</row>
    <row r="110" spans="1:29" ht="18" x14ac:dyDescent="0.25">
      <c r="A110" s="14" t="s">
        <v>225</v>
      </c>
      <c r="B110" s="15" t="s">
        <v>1</v>
      </c>
      <c r="C110" s="15">
        <v>2503</v>
      </c>
      <c r="D110" s="17" t="s">
        <v>143</v>
      </c>
      <c r="E110" s="17" t="s">
        <v>67</v>
      </c>
      <c r="F110" s="14" t="s">
        <v>334</v>
      </c>
      <c r="G110" s="14" t="s">
        <v>225</v>
      </c>
      <c r="H110" s="13" t="str">
        <f>VLOOKUP(C110,'TMI EMP LIST'!$B$2:$C$142,2,FALSE)</f>
        <v>ZIMMERMAN</v>
      </c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</row>
    <row r="111" spans="1:29" ht="18" x14ac:dyDescent="0.25">
      <c r="A111" s="14" t="s">
        <v>225</v>
      </c>
      <c r="B111" s="17" t="s">
        <v>144</v>
      </c>
      <c r="C111" s="15">
        <v>3209</v>
      </c>
      <c r="D111" s="17" t="s">
        <v>335</v>
      </c>
      <c r="E111" s="17" t="s">
        <v>336</v>
      </c>
      <c r="F111" s="14" t="s">
        <v>337</v>
      </c>
      <c r="G111" s="14" t="s">
        <v>225</v>
      </c>
      <c r="H111" s="13" t="str">
        <f>VLOOKUP(C111,'TMI EMP LIST'!$B$2:$C$142,2,FALSE)</f>
        <v>Collins</v>
      </c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</row>
    <row r="112" spans="1:29" ht="18" x14ac:dyDescent="0.25">
      <c r="A112" s="14" t="s">
        <v>225</v>
      </c>
      <c r="B112" s="15" t="s">
        <v>144</v>
      </c>
      <c r="C112" s="15">
        <v>2102</v>
      </c>
      <c r="D112" s="17" t="s">
        <v>41</v>
      </c>
      <c r="E112" s="17" t="s">
        <v>30</v>
      </c>
      <c r="F112" s="14" t="s">
        <v>338</v>
      </c>
      <c r="G112" s="14" t="s">
        <v>225</v>
      </c>
      <c r="H112" s="13" t="str">
        <f>VLOOKUP(C112,'TMI EMP LIST'!$B$2:$C$142,2,FALSE)</f>
        <v>DRAHEIM</v>
      </c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</row>
    <row r="113" spans="1:29" ht="18" x14ac:dyDescent="0.25">
      <c r="A113" s="14" t="s">
        <v>225</v>
      </c>
      <c r="B113" s="20" t="s">
        <v>144</v>
      </c>
      <c r="C113" s="20">
        <v>2408</v>
      </c>
      <c r="D113" s="21" t="s">
        <v>49</v>
      </c>
      <c r="E113" s="21" t="s">
        <v>50</v>
      </c>
      <c r="F113" s="14" t="s">
        <v>339</v>
      </c>
      <c r="G113" s="14" t="s">
        <v>225</v>
      </c>
      <c r="H113" s="13" t="str">
        <f>VLOOKUP(C113,'TMI EMP LIST'!$B$2:$C$142,2,FALSE)</f>
        <v>FULTZ</v>
      </c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</row>
    <row r="114" spans="1:29" ht="18" x14ac:dyDescent="0.25">
      <c r="A114" s="14" t="s">
        <v>225</v>
      </c>
      <c r="B114" s="20" t="s">
        <v>144</v>
      </c>
      <c r="C114" s="20">
        <v>2159</v>
      </c>
      <c r="D114" s="21" t="s">
        <v>175</v>
      </c>
      <c r="E114" s="21" t="s">
        <v>137</v>
      </c>
      <c r="F114" s="14" t="s">
        <v>340</v>
      </c>
      <c r="G114" s="14" t="s">
        <v>225</v>
      </c>
      <c r="H114" s="13" t="str">
        <f>VLOOKUP(C114,'TMI EMP LIST'!$B$2:$C$142,2,FALSE)</f>
        <v>WALRATH</v>
      </c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</row>
    <row r="115" spans="1:29" ht="18" x14ac:dyDescent="0.25">
      <c r="A115" s="14" t="s">
        <v>225</v>
      </c>
      <c r="B115" s="15" t="s">
        <v>144</v>
      </c>
      <c r="C115" s="15">
        <v>2312</v>
      </c>
      <c r="D115" s="17" t="s">
        <v>138</v>
      </c>
      <c r="E115" s="17" t="s">
        <v>176</v>
      </c>
      <c r="F115" s="14" t="s">
        <v>341</v>
      </c>
      <c r="G115" s="14" t="s">
        <v>225</v>
      </c>
      <c r="H115" s="13" t="str">
        <f>VLOOKUP(C115,'TMI EMP LIST'!$B$2:$C$142,2,FALSE)</f>
        <v>YOUNG</v>
      </c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</row>
    <row r="116" spans="1:29" ht="18" x14ac:dyDescent="0.25">
      <c r="A116" s="14" t="s">
        <v>225</v>
      </c>
      <c r="B116" s="15" t="s">
        <v>150</v>
      </c>
      <c r="C116" s="15">
        <v>2258</v>
      </c>
      <c r="D116" s="17" t="s">
        <v>180</v>
      </c>
      <c r="E116" s="17" t="s">
        <v>90</v>
      </c>
      <c r="F116" s="14" t="s">
        <v>342</v>
      </c>
      <c r="G116" s="14" t="s">
        <v>225</v>
      </c>
      <c r="H116" s="13" t="str">
        <f>VLOOKUP(C116,'TMI EMP LIST'!$B$2:$C$142,2,FALSE)</f>
        <v>ALEXANDER</v>
      </c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</row>
    <row r="117" spans="1:29" ht="18" x14ac:dyDescent="0.25">
      <c r="A117" s="14" t="s">
        <v>225</v>
      </c>
      <c r="B117" s="15" t="s">
        <v>150</v>
      </c>
      <c r="C117" s="15">
        <v>2553</v>
      </c>
      <c r="D117" s="17" t="s">
        <v>181</v>
      </c>
      <c r="E117" s="17" t="s">
        <v>182</v>
      </c>
      <c r="F117" s="14" t="s">
        <v>343</v>
      </c>
      <c r="G117" s="14" t="s">
        <v>225</v>
      </c>
      <c r="H117" s="13" t="str">
        <f>VLOOKUP(C117,'TMI EMP LIST'!$B$2:$C$142,2,FALSE)</f>
        <v xml:space="preserve">HUNTOON </v>
      </c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</row>
    <row r="118" spans="1:29" ht="18" x14ac:dyDescent="0.25">
      <c r="A118" s="14" t="s">
        <v>225</v>
      </c>
      <c r="B118" s="15" t="s">
        <v>150</v>
      </c>
      <c r="C118" s="15">
        <v>3026</v>
      </c>
      <c r="D118" s="17" t="s">
        <v>183</v>
      </c>
      <c r="E118" s="17" t="s">
        <v>69</v>
      </c>
      <c r="F118" s="14" t="s">
        <v>344</v>
      </c>
      <c r="G118" s="14" t="s">
        <v>225</v>
      </c>
      <c r="H118" s="13" t="str">
        <f>VLOOKUP(C118,'TMI EMP LIST'!$B$2:$C$142,2,FALSE)</f>
        <v>ROMANOWSKI</v>
      </c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</row>
    <row r="119" spans="1:29" ht="18" x14ac:dyDescent="0.25">
      <c r="A119" s="14" t="s">
        <v>225</v>
      </c>
      <c r="B119" s="15" t="s">
        <v>150</v>
      </c>
      <c r="C119" s="15">
        <v>3168</v>
      </c>
      <c r="D119" s="17" t="s">
        <v>184</v>
      </c>
      <c r="E119" s="17" t="s">
        <v>185</v>
      </c>
      <c r="F119" s="14" t="s">
        <v>345</v>
      </c>
      <c r="G119" s="14" t="s">
        <v>225</v>
      </c>
      <c r="H119" s="13" t="str">
        <f>VLOOKUP(C119,'TMI EMP LIST'!$B$2:$C$142,2,FALSE)</f>
        <v>SANDLIN</v>
      </c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</row>
    <row r="120" spans="1:29" ht="18" x14ac:dyDescent="0.25">
      <c r="A120" s="14" t="s">
        <v>225</v>
      </c>
      <c r="B120" s="15" t="s">
        <v>149</v>
      </c>
      <c r="C120" s="15">
        <v>2100</v>
      </c>
      <c r="D120" s="17" t="s">
        <v>47</v>
      </c>
      <c r="E120" s="17" t="s">
        <v>179</v>
      </c>
      <c r="F120" s="14" t="s">
        <v>346</v>
      </c>
      <c r="G120" s="14" t="s">
        <v>225</v>
      </c>
      <c r="H120" s="13" t="str">
        <f>VLOOKUP(C120,'TMI EMP LIST'!$B$2:$C$142,2,FALSE)</f>
        <v>FREITAS</v>
      </c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</row>
    <row r="121" spans="1:29" ht="18" x14ac:dyDescent="0.25">
      <c r="A121" s="14" t="s">
        <v>225</v>
      </c>
      <c r="B121" s="15" t="s">
        <v>149</v>
      </c>
      <c r="C121" s="15">
        <v>2026</v>
      </c>
      <c r="D121" s="17" t="s">
        <v>177</v>
      </c>
      <c r="E121" s="17" t="s">
        <v>178</v>
      </c>
      <c r="F121" s="14" t="s">
        <v>347</v>
      </c>
      <c r="G121" s="14" t="s">
        <v>225</v>
      </c>
      <c r="H121" s="13" t="str">
        <f>VLOOKUP(C121,'TMI EMP LIST'!$B$2:$C$142,2,FALSE)</f>
        <v>HICKS</v>
      </c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</row>
    <row r="122" spans="1:29" ht="18" x14ac:dyDescent="0.25">
      <c r="A122" s="14" t="s">
        <v>225</v>
      </c>
      <c r="B122" s="15" t="s">
        <v>151</v>
      </c>
      <c r="C122" s="15">
        <v>3121</v>
      </c>
      <c r="D122" s="17" t="s">
        <v>186</v>
      </c>
      <c r="E122" s="17" t="s">
        <v>187</v>
      </c>
      <c r="F122" s="14" t="s">
        <v>348</v>
      </c>
      <c r="G122" s="14" t="s">
        <v>225</v>
      </c>
      <c r="H122" s="13" t="str">
        <f>VLOOKUP(C122,'TMI EMP LIST'!$B$2:$C$142,2,FALSE)</f>
        <v>LARKIN</v>
      </c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</row>
    <row r="123" spans="1:29" ht="18" x14ac:dyDescent="0.25">
      <c r="A123" s="14" t="s">
        <v>225</v>
      </c>
      <c r="B123" s="15" t="s">
        <v>151</v>
      </c>
      <c r="C123" s="15">
        <v>2345</v>
      </c>
      <c r="D123" s="17" t="s">
        <v>123</v>
      </c>
      <c r="E123" s="17" t="s">
        <v>24</v>
      </c>
      <c r="F123" s="14" t="s">
        <v>349</v>
      </c>
      <c r="G123" s="14" t="s">
        <v>225</v>
      </c>
      <c r="H123" s="13" t="str">
        <f>VLOOKUP(C123,'TMI EMP LIST'!$B$2:$C$142,2,FALSE)</f>
        <v>MARTIN</v>
      </c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</row>
    <row r="124" spans="1:29" ht="18" x14ac:dyDescent="0.25">
      <c r="A124" s="14" t="s">
        <v>225</v>
      </c>
      <c r="B124" s="15" t="s">
        <v>350</v>
      </c>
      <c r="C124" s="15">
        <v>4009</v>
      </c>
      <c r="D124" s="17" t="s">
        <v>351</v>
      </c>
      <c r="E124" s="17" t="s">
        <v>71</v>
      </c>
      <c r="F124" s="14" t="s">
        <v>352</v>
      </c>
      <c r="G124" s="14" t="s">
        <v>225</v>
      </c>
      <c r="H124" s="13" t="e">
        <f>VLOOKUP(C124,'TMI EMP LIST'!$B$2:$C$142,2,FALSE)</f>
        <v>#N/A</v>
      </c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</row>
    <row r="125" spans="1:29" ht="18" x14ac:dyDescent="0.25">
      <c r="A125" s="14" t="s">
        <v>225</v>
      </c>
      <c r="B125" s="15" t="s">
        <v>350</v>
      </c>
      <c r="C125" s="15">
        <v>4004</v>
      </c>
      <c r="D125" s="17" t="s">
        <v>73</v>
      </c>
      <c r="E125" s="17" t="s">
        <v>67</v>
      </c>
      <c r="F125" s="14" t="s">
        <v>353</v>
      </c>
      <c r="G125" s="14" t="s">
        <v>225</v>
      </c>
      <c r="H125" s="13" t="e">
        <f>VLOOKUP(C125,'TMI EMP LIST'!$B$2:$C$142,2,FALSE)</f>
        <v>#N/A</v>
      </c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</row>
    <row r="126" spans="1:29" ht="18" x14ac:dyDescent="0.25">
      <c r="A126" s="14" t="s">
        <v>225</v>
      </c>
      <c r="B126" s="15" t="s">
        <v>350</v>
      </c>
      <c r="C126" s="15">
        <v>4001</v>
      </c>
      <c r="D126" s="17" t="s">
        <v>354</v>
      </c>
      <c r="E126" s="17" t="s">
        <v>355</v>
      </c>
      <c r="F126" s="14" t="s">
        <v>356</v>
      </c>
      <c r="G126" s="14" t="s">
        <v>225</v>
      </c>
      <c r="H126" s="13" t="e">
        <f>VLOOKUP(C126,'TMI EMP LIST'!$B$2:$C$142,2,FALSE)</f>
        <v>#N/A</v>
      </c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</row>
    <row r="127" spans="1:29" ht="18" x14ac:dyDescent="0.25">
      <c r="A127" s="14" t="s">
        <v>357</v>
      </c>
      <c r="B127" s="15" t="s">
        <v>358</v>
      </c>
      <c r="C127" s="15">
        <v>3024</v>
      </c>
      <c r="D127" s="17" t="s">
        <v>359</v>
      </c>
      <c r="E127" s="17" t="s">
        <v>24</v>
      </c>
      <c r="F127" s="14" t="s">
        <v>360</v>
      </c>
      <c r="G127" s="14" t="s">
        <v>357</v>
      </c>
      <c r="H127" s="13" t="e">
        <f>VLOOKUP(C127,'TMI EMP LIST'!$B$2:$C$142,2,FALSE)</f>
        <v>#N/A</v>
      </c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</row>
    <row r="128" spans="1:29" ht="18" x14ac:dyDescent="0.25">
      <c r="A128" s="14" t="s">
        <v>357</v>
      </c>
      <c r="B128" s="15" t="s">
        <v>1</v>
      </c>
      <c r="C128" s="15">
        <v>9004</v>
      </c>
      <c r="D128" s="17" t="s">
        <v>207</v>
      </c>
      <c r="E128" s="17" t="s">
        <v>208</v>
      </c>
      <c r="F128" s="14" t="s">
        <v>361</v>
      </c>
      <c r="G128" s="14" t="s">
        <v>357</v>
      </c>
      <c r="H128" s="13" t="str">
        <f>VLOOKUP(C128,'TMI EMP LIST'!$B$2:$C$142,2,FALSE)</f>
        <v>KLEIN</v>
      </c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</row>
    <row r="129" spans="1:8" ht="18" x14ac:dyDescent="0.25">
      <c r="A129" s="14" t="s">
        <v>357</v>
      </c>
      <c r="B129" s="15" t="s">
        <v>1</v>
      </c>
      <c r="C129" s="15">
        <v>9005</v>
      </c>
      <c r="D129" s="17" t="s">
        <v>209</v>
      </c>
      <c r="E129" s="17" t="s">
        <v>210</v>
      </c>
      <c r="F129" s="14" t="s">
        <v>362</v>
      </c>
      <c r="G129" s="14" t="s">
        <v>357</v>
      </c>
      <c r="H129" s="13" t="str">
        <f>VLOOKUP(C129,'TMI EMP LIST'!$B$2:$C$142,2,FALSE)</f>
        <v>LENDA</v>
      </c>
    </row>
    <row r="130" spans="1:8" ht="18" x14ac:dyDescent="0.25">
      <c r="A130" s="14" t="s">
        <v>357</v>
      </c>
      <c r="B130" s="15" t="s">
        <v>1</v>
      </c>
      <c r="C130" s="15">
        <v>9010</v>
      </c>
      <c r="D130" s="17" t="s">
        <v>24</v>
      </c>
      <c r="E130" s="17" t="s">
        <v>211</v>
      </c>
      <c r="F130" s="14" t="s">
        <v>363</v>
      </c>
      <c r="G130" s="14" t="s">
        <v>357</v>
      </c>
      <c r="H130" s="13" t="str">
        <f>VLOOKUP(C130,'TMI EMP LIST'!$B$2:$C$142,2,FALSE)</f>
        <v>SCOTT</v>
      </c>
    </row>
    <row r="131" spans="1:8" ht="18" x14ac:dyDescent="0.25">
      <c r="A131" s="14" t="s">
        <v>357</v>
      </c>
      <c r="B131" s="15" t="s">
        <v>1</v>
      </c>
      <c r="C131" s="15">
        <v>9017</v>
      </c>
      <c r="D131" s="17" t="s">
        <v>212</v>
      </c>
      <c r="E131" s="17" t="s">
        <v>24</v>
      </c>
      <c r="F131" s="14" t="s">
        <v>364</v>
      </c>
      <c r="G131" s="14" t="s">
        <v>357</v>
      </c>
      <c r="H131" s="13" t="str">
        <f>VLOOKUP(C131,'TMI EMP LIST'!$B$2:$C$142,2,FALSE)</f>
        <v xml:space="preserve">THOMAS </v>
      </c>
    </row>
    <row r="132" spans="1:8" ht="18" x14ac:dyDescent="0.25">
      <c r="A132" s="14" t="s">
        <v>357</v>
      </c>
      <c r="B132" s="15" t="s">
        <v>214</v>
      </c>
      <c r="C132" s="15">
        <v>9016</v>
      </c>
      <c r="D132" s="17" t="s">
        <v>212</v>
      </c>
      <c r="E132" s="17" t="s">
        <v>166</v>
      </c>
      <c r="F132" s="14" t="s">
        <v>365</v>
      </c>
      <c r="G132" s="14" t="s">
        <v>357</v>
      </c>
      <c r="H132" s="13" t="str">
        <f>VLOOKUP(C132,'TMI EMP LIST'!$B$2:$C$142,2,FALSE)</f>
        <v xml:space="preserve">THOMAS </v>
      </c>
    </row>
    <row r="133" spans="1:8" ht="18" x14ac:dyDescent="0.25">
      <c r="A133" s="14" t="s">
        <v>366</v>
      </c>
      <c r="B133" s="15" t="s">
        <v>188</v>
      </c>
      <c r="C133" s="15">
        <v>5033</v>
      </c>
      <c r="D133" s="17" t="s">
        <v>189</v>
      </c>
      <c r="E133" s="17" t="s">
        <v>190</v>
      </c>
      <c r="F133" s="14" t="s">
        <v>367</v>
      </c>
      <c r="G133" s="14" t="s">
        <v>366</v>
      </c>
      <c r="H133" s="13" t="str">
        <f>VLOOKUP(C133,'TMI EMP LIST'!$B$2:$C$142,2,FALSE)</f>
        <v>LAMBARIA</v>
      </c>
    </row>
    <row r="134" spans="1:8" ht="18" x14ac:dyDescent="0.25">
      <c r="A134" s="14" t="s">
        <v>366</v>
      </c>
      <c r="B134" s="15" t="s">
        <v>188</v>
      </c>
      <c r="C134" s="15">
        <v>5064</v>
      </c>
      <c r="D134" s="17" t="s">
        <v>191</v>
      </c>
      <c r="E134" s="17" t="s">
        <v>192</v>
      </c>
      <c r="F134" s="14" t="s">
        <v>368</v>
      </c>
      <c r="G134" s="14" t="s">
        <v>366</v>
      </c>
      <c r="H134" s="13" t="str">
        <f>VLOOKUP(C134,'TMI EMP LIST'!$B$2:$C$142,2,FALSE)</f>
        <v>FELLOWS</v>
      </c>
    </row>
    <row r="135" spans="1:8" ht="18" x14ac:dyDescent="0.25">
      <c r="A135" s="14" t="s">
        <v>366</v>
      </c>
      <c r="B135" s="15" t="s">
        <v>188</v>
      </c>
      <c r="C135" s="15">
        <v>5068</v>
      </c>
      <c r="D135" s="17" t="s">
        <v>193</v>
      </c>
      <c r="E135" s="17" t="s">
        <v>50</v>
      </c>
      <c r="F135" s="14" t="s">
        <v>369</v>
      </c>
      <c r="G135" s="14" t="s">
        <v>366</v>
      </c>
      <c r="H135" s="13" t="str">
        <f>VLOOKUP(C135,'TMI EMP LIST'!$B$2:$C$142,2,FALSE)</f>
        <v>KRAPEK</v>
      </c>
    </row>
    <row r="136" spans="1:8" ht="18" x14ac:dyDescent="0.25">
      <c r="A136" s="14" t="s">
        <v>366</v>
      </c>
      <c r="B136" s="15" t="s">
        <v>188</v>
      </c>
      <c r="C136" s="15">
        <v>6322</v>
      </c>
      <c r="D136" s="17" t="s">
        <v>194</v>
      </c>
      <c r="E136" s="17" t="s">
        <v>84</v>
      </c>
      <c r="F136" s="14" t="s">
        <v>370</v>
      </c>
      <c r="G136" s="14" t="s">
        <v>366</v>
      </c>
      <c r="H136" s="13" t="str">
        <f>VLOOKUP(C136,'TMI EMP LIST'!$B$2:$C$142,2,FALSE)</f>
        <v>CURL</v>
      </c>
    </row>
    <row r="137" spans="1:8" ht="18" x14ac:dyDescent="0.25">
      <c r="A137" s="14" t="s">
        <v>366</v>
      </c>
      <c r="B137" s="15" t="s">
        <v>188</v>
      </c>
      <c r="C137" s="15">
        <v>6433</v>
      </c>
      <c r="D137" s="17" t="s">
        <v>195</v>
      </c>
      <c r="E137" s="17" t="s">
        <v>69</v>
      </c>
      <c r="F137" s="14" t="s">
        <v>371</v>
      </c>
      <c r="G137" s="14" t="s">
        <v>366</v>
      </c>
      <c r="H137" s="13" t="str">
        <f>VLOOKUP(C137,'TMI EMP LIST'!$B$2:$C$142,2,FALSE)</f>
        <v>THORTON</v>
      </c>
    </row>
    <row r="138" spans="1:8" ht="18" x14ac:dyDescent="0.25">
      <c r="A138" s="14" t="s">
        <v>366</v>
      </c>
      <c r="B138" s="15" t="s">
        <v>188</v>
      </c>
      <c r="C138" s="15">
        <v>6495</v>
      </c>
      <c r="D138" s="17" t="s">
        <v>196</v>
      </c>
      <c r="E138" s="17" t="s">
        <v>5</v>
      </c>
      <c r="F138" s="14" t="s">
        <v>372</v>
      </c>
      <c r="G138" s="14" t="s">
        <v>366</v>
      </c>
      <c r="H138" s="13" t="str">
        <f>VLOOKUP(C138,'TMI EMP LIST'!$B$2:$C$142,2,FALSE)</f>
        <v>RUSTIN</v>
      </c>
    </row>
    <row r="139" spans="1:8" ht="18" x14ac:dyDescent="0.25">
      <c r="A139" s="14" t="s">
        <v>366</v>
      </c>
      <c r="B139" s="15" t="s">
        <v>188</v>
      </c>
      <c r="C139" s="15">
        <v>6569</v>
      </c>
      <c r="D139" s="17" t="s">
        <v>197</v>
      </c>
      <c r="E139" s="17" t="s">
        <v>192</v>
      </c>
      <c r="F139" s="14" t="s">
        <v>373</v>
      </c>
      <c r="G139" s="14" t="s">
        <v>366</v>
      </c>
      <c r="H139" s="13" t="str">
        <f>VLOOKUP(C139,'TMI EMP LIST'!$B$2:$C$142,2,FALSE)</f>
        <v>POTTS</v>
      </c>
    </row>
    <row r="140" spans="1:8" ht="18" x14ac:dyDescent="0.25">
      <c r="A140" s="14" t="s">
        <v>366</v>
      </c>
      <c r="B140" s="15" t="s">
        <v>188</v>
      </c>
      <c r="C140" s="15">
        <v>6570</v>
      </c>
      <c r="D140" s="17" t="s">
        <v>128</v>
      </c>
      <c r="E140" s="17" t="s">
        <v>24</v>
      </c>
      <c r="F140" s="14" t="s">
        <v>374</v>
      </c>
      <c r="G140" s="14" t="s">
        <v>366</v>
      </c>
      <c r="H140" s="13" t="str">
        <f>VLOOKUP(C140,'TMI EMP LIST'!$B$2:$C$142,2,FALSE)</f>
        <v>WEBSTER</v>
      </c>
    </row>
    <row r="141" spans="1:8" ht="18" x14ac:dyDescent="0.25">
      <c r="A141" s="14" t="s">
        <v>366</v>
      </c>
      <c r="B141" s="15" t="s">
        <v>188</v>
      </c>
      <c r="C141" s="15">
        <v>6573</v>
      </c>
      <c r="D141" s="17" t="s">
        <v>198</v>
      </c>
      <c r="E141" s="17" t="s">
        <v>192</v>
      </c>
      <c r="F141" s="14" t="s">
        <v>375</v>
      </c>
      <c r="G141" s="14" t="s">
        <v>366</v>
      </c>
      <c r="H141" s="13" t="str">
        <f>VLOOKUP(C141,'TMI EMP LIST'!$B$2:$C$142,2,FALSE)</f>
        <v>LATIMER</v>
      </c>
    </row>
    <row r="142" spans="1:8" ht="18" x14ac:dyDescent="0.25">
      <c r="A142" s="14" t="s">
        <v>366</v>
      </c>
      <c r="B142" s="15" t="s">
        <v>188</v>
      </c>
      <c r="C142" s="15">
        <v>6574</v>
      </c>
      <c r="D142" s="17" t="s">
        <v>199</v>
      </c>
      <c r="E142" s="17" t="s">
        <v>56</v>
      </c>
      <c r="F142" s="14" t="s">
        <v>376</v>
      </c>
      <c r="G142" s="14" t="s">
        <v>366</v>
      </c>
      <c r="H142" s="13" t="str">
        <f>VLOOKUP(C142,'TMI EMP LIST'!$B$2:$C$142,2,FALSE)</f>
        <v>GEIGER</v>
      </c>
    </row>
    <row r="143" spans="1:8" ht="18" x14ac:dyDescent="0.25">
      <c r="A143" s="14" t="s">
        <v>366</v>
      </c>
      <c r="B143" s="15" t="s">
        <v>188</v>
      </c>
      <c r="C143" s="15">
        <v>6579</v>
      </c>
      <c r="D143" s="17" t="s">
        <v>200</v>
      </c>
      <c r="E143" s="17" t="s">
        <v>77</v>
      </c>
      <c r="F143" s="14" t="s">
        <v>377</v>
      </c>
      <c r="G143" s="14" t="s">
        <v>366</v>
      </c>
      <c r="H143" s="13" t="str">
        <f>VLOOKUP(C143,'TMI EMP LIST'!$B$2:$C$142,2,FALSE)</f>
        <v>HUFFMAN</v>
      </c>
    </row>
    <row r="144" spans="1:8" ht="18" x14ac:dyDescent="0.25">
      <c r="A144" s="14" t="s">
        <v>366</v>
      </c>
      <c r="B144" s="15" t="s">
        <v>188</v>
      </c>
      <c r="C144" s="15">
        <v>6589</v>
      </c>
      <c r="D144" s="17" t="s">
        <v>201</v>
      </c>
      <c r="E144" s="17" t="s">
        <v>81</v>
      </c>
      <c r="F144" s="14" t="s">
        <v>378</v>
      </c>
      <c r="G144" s="14" t="s">
        <v>366</v>
      </c>
      <c r="H144" s="13" t="str">
        <f>VLOOKUP(C144,'TMI EMP LIST'!$B$2:$C$142,2,FALSE)</f>
        <v>BLAKE</v>
      </c>
    </row>
    <row r="145" spans="1:8" ht="18" x14ac:dyDescent="0.25">
      <c r="A145" s="14" t="s">
        <v>366</v>
      </c>
      <c r="B145" s="15" t="s">
        <v>188</v>
      </c>
      <c r="C145" s="15">
        <v>6590</v>
      </c>
      <c r="D145" s="17" t="s">
        <v>202</v>
      </c>
      <c r="E145" s="17" t="s">
        <v>16</v>
      </c>
      <c r="F145" s="14" t="s">
        <v>379</v>
      </c>
      <c r="G145" s="14" t="s">
        <v>366</v>
      </c>
      <c r="H145" s="13" t="str">
        <f>VLOOKUP(C145,'TMI EMP LIST'!$B$2:$C$142,2,FALSE)</f>
        <v>STRONG</v>
      </c>
    </row>
    <row r="146" spans="1:8" ht="18" x14ac:dyDescent="0.25">
      <c r="A146" s="14" t="s">
        <v>366</v>
      </c>
      <c r="B146" s="15" t="s">
        <v>188</v>
      </c>
      <c r="C146" s="15">
        <v>6595</v>
      </c>
      <c r="D146" s="17" t="s">
        <v>203</v>
      </c>
      <c r="E146" s="17" t="s">
        <v>84</v>
      </c>
      <c r="F146" s="14" t="s">
        <v>380</v>
      </c>
      <c r="G146" s="14" t="s">
        <v>366</v>
      </c>
      <c r="H146" s="13" t="str">
        <f>VLOOKUP(C146,'TMI EMP LIST'!$B$2:$C$142,2,FALSE)</f>
        <v>KAFFENBERGER</v>
      </c>
    </row>
    <row r="147" spans="1:8" ht="18" x14ac:dyDescent="0.25">
      <c r="A147" s="14" t="s">
        <v>366</v>
      </c>
      <c r="B147" s="15" t="s">
        <v>188</v>
      </c>
      <c r="C147" s="15">
        <v>6621</v>
      </c>
      <c r="D147" s="17" t="s">
        <v>204</v>
      </c>
      <c r="E147" s="17" t="s">
        <v>205</v>
      </c>
      <c r="F147" s="14" t="s">
        <v>381</v>
      </c>
      <c r="G147" s="14" t="s">
        <v>366</v>
      </c>
      <c r="H147" s="13" t="str">
        <f>VLOOKUP(C147,'TMI EMP LIST'!$B$2:$C$142,2,FALSE)</f>
        <v>MCALEY</v>
      </c>
    </row>
    <row r="148" spans="1:8" ht="18" x14ac:dyDescent="0.25">
      <c r="A148" s="13"/>
      <c r="B148" s="13"/>
      <c r="C148" s="13"/>
      <c r="D148" s="13"/>
      <c r="E148" s="13"/>
      <c r="F148" s="13"/>
      <c r="G148" s="19"/>
    </row>
  </sheetData>
  <conditionalFormatting sqref="H2:H147">
    <cfRule type="cellIs" dxfId="3" priority="1" operator="notEqual">
      <formula>D2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TMI EMP LIST</vt:lpstr>
      <vt:lpstr>MSI EMP LIST</vt:lpstr>
      <vt:lpstr>RUSH EMP LIST</vt:lpstr>
      <vt:lpstr>Sheet1</vt:lpstr>
      <vt:lpstr>'TMI EMP LIST'!Print_Titles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 Sanchez</dc:creator>
  <cp:lastModifiedBy>Dan Chapman</cp:lastModifiedBy>
  <cp:lastPrinted>2012-08-31T13:51:59Z</cp:lastPrinted>
  <dcterms:created xsi:type="dcterms:W3CDTF">2012-04-19T12:52:16Z</dcterms:created>
  <dcterms:modified xsi:type="dcterms:W3CDTF">2012-08-31T20:52:59Z</dcterms:modified>
</cp:coreProperties>
</file>