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9E257554-1B96-453A-85CB-6A7DF874E8FD}" xr6:coauthVersionLast="45" xr6:coauthVersionMax="45" xr10:uidLastSave="{00000000-0000-0000-0000-000000000000}"/>
  <bookViews>
    <workbookView xWindow="0" yWindow="2340" windowWidth="28800" windowHeight="13260" activeTab="1"/>
  </bookViews>
  <sheets>
    <sheet name="Ship To - 18013" sheetId="2" r:id="rId1"/>
    <sheet name="Ship To - 20922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1" l="1"/>
  <c r="M11" i="2"/>
</calcChain>
</file>

<file path=xl/sharedStrings.xml><?xml version="1.0" encoding="utf-8"?>
<sst xmlns="http://schemas.openxmlformats.org/spreadsheetml/2006/main" count="278" uniqueCount="135">
  <si>
    <t>Cust</t>
  </si>
  <si>
    <t>Ship To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</si>
  <si>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</si>
  <si>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</si>
  <si>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</si>
  <si>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</si>
  <si>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</si>
  <si>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</si>
  <si>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</si>
  <si>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</si>
  <si>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</si>
  <si>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</si>
  <si>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</si>
  <si>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Gibbs Sports Amphibians</t>
  </si>
  <si>
    <t>Consolidate Invoice:  Mid-States</t>
  </si>
  <si>
    <t>Ship to - 18013</t>
  </si>
  <si>
    <t>Ship to - 20922</t>
  </si>
  <si>
    <t>Invoice:</t>
  </si>
  <si>
    <t>October 2012</t>
  </si>
  <si>
    <t>5422</t>
  </si>
  <si>
    <t>10/01/2012</t>
  </si>
  <si>
    <t>3919769</t>
  </si>
  <si>
    <t>/RK05085</t>
  </si>
  <si>
    <t>99-08-00127-AA</t>
  </si>
  <si>
    <t>M8-1.25 X 2.5 INSERT BULK</t>
  </si>
  <si>
    <t>EA</t>
  </si>
  <si>
    <t>10/04/2012</t>
  </si>
  <si>
    <t>3922332</t>
  </si>
  <si>
    <t>4991</t>
  </si>
  <si>
    <t>3922375</t>
  </si>
  <si>
    <t>.80C350KCSS</t>
  </si>
  <si>
    <t>99-02-00080-AA</t>
  </si>
  <si>
    <t>M8-1.25 X 35 SOC C/S 18-8</t>
  </si>
  <si>
    <t>5465</t>
  </si>
  <si>
    <t>10/05/2012</t>
  </si>
  <si>
    <t>3923243</t>
  </si>
  <si>
    <t>50CNNES</t>
  </si>
  <si>
    <t>99-08-00149-AA</t>
  </si>
  <si>
    <t>1/2-13 NYLOC INSERT LOCKNUT 18-8</t>
  </si>
  <si>
    <t>5476</t>
  </si>
  <si>
    <t>10/08/2012</t>
  </si>
  <si>
    <t>3924161</t>
  </si>
  <si>
    <t>.80C1000KCSS</t>
  </si>
  <si>
    <t>99-02-00375-AA</t>
  </si>
  <si>
    <t>M8-1.25 X 100 SOC C/S 18-8</t>
  </si>
  <si>
    <t>.60C160KCSS</t>
  </si>
  <si>
    <t>99-02-00052-AA</t>
  </si>
  <si>
    <t>M6-1 X 16 SOC C/S 18-8</t>
  </si>
  <si>
    <t>10/09/2012</t>
  </si>
  <si>
    <t>30000435</t>
  </si>
  <si>
    <t>10/11/2012</t>
  </si>
  <si>
    <t>30001670</t>
  </si>
  <si>
    <t>/OR14.5X1.5BN70</t>
  </si>
  <si>
    <t>99-03-00089-AA</t>
  </si>
  <si>
    <t>M14.5 X 1.5 O RING BUNA</t>
  </si>
  <si>
    <t>/OR17.1X1.6BN70</t>
  </si>
  <si>
    <t>99-03-00090-AA</t>
  </si>
  <si>
    <t>M17.1 X 1.6 O RING BUNA</t>
  </si>
  <si>
    <t>/OR20X3BN70</t>
  </si>
  <si>
    <t>99-03-00104-AA</t>
  </si>
  <si>
    <t>M20 X 3 O RING BUNA</t>
  </si>
  <si>
    <t>/OR13X2.5BN70</t>
  </si>
  <si>
    <t>99-03-00106-AA</t>
  </si>
  <si>
    <t>M13 X 2.5 O RING BUNA</t>
  </si>
  <si>
    <t>/OR19X1BN70</t>
  </si>
  <si>
    <t>99-03-00107-AA</t>
  </si>
  <si>
    <t>M19 X 1 O RING BUNA</t>
  </si>
  <si>
    <t>.80C250KCSS</t>
  </si>
  <si>
    <t>99-02-00001-AA</t>
  </si>
  <si>
    <t>M8-1.25 X 25 SOC C/S 18-8</t>
  </si>
  <si>
    <t>.100C250HCSS</t>
  </si>
  <si>
    <t>99-02-00029-AA</t>
  </si>
  <si>
    <t>M10-1.5 X 25 HEX C/S 18-8</t>
  </si>
  <si>
    <t>.80C160KCSS</t>
  </si>
  <si>
    <t>99-02-00076-AA</t>
  </si>
  <si>
    <t>M8-1.25 X 16 SOC C/S 18-8</t>
  </si>
  <si>
    <t>.80C300KCSS</t>
  </si>
  <si>
    <t>99-02-00079-AA</t>
  </si>
  <si>
    <t>M8-1.25 X 30 SOC C/S 18-8</t>
  </si>
  <si>
    <t>.100C350HCSS</t>
  </si>
  <si>
    <t>99-02-00116-AA</t>
  </si>
  <si>
    <t>M10-1.5 X 35 HEX C/S 18-8</t>
  </si>
  <si>
    <t>.80C300KBCS</t>
  </si>
  <si>
    <t>99-02-00152-AA</t>
  </si>
  <si>
    <t>M8-1.25 X 30 BUTTON SOC C/S 18-8</t>
  </si>
  <si>
    <t>.140C1000HCSS</t>
  </si>
  <si>
    <t>99-02-00310-AA</t>
  </si>
  <si>
    <t>M14-2.0 X 100 HEX C/S 18-8 DIN931</t>
  </si>
  <si>
    <t>.80NWSFS</t>
  </si>
  <si>
    <t>99-13-00005-AA</t>
  </si>
  <si>
    <t>M8 F/W 18-8</t>
  </si>
  <si>
    <t>.120NWSFS</t>
  </si>
  <si>
    <t>99-13-00018-AA</t>
  </si>
  <si>
    <t>M12 F/W 18-8</t>
  </si>
  <si>
    <t>10/12/2012</t>
  </si>
  <si>
    <t>30002990</t>
  </si>
  <si>
    <t>/SH-70-010</t>
  </si>
  <si>
    <t>99-10-00034-AA</t>
  </si>
  <si>
    <t>M6-1.0 RIV NUT SS</t>
  </si>
  <si>
    <t>5553</t>
  </si>
  <si>
    <t>10/19/2012</t>
  </si>
  <si>
    <t>30006654</t>
  </si>
  <si>
    <t>/CPB2-610-12.7</t>
  </si>
  <si>
    <t>M6-1.0 RIV-NUT</t>
  </si>
  <si>
    <t>5585</t>
  </si>
  <si>
    <t>10/25/2012</t>
  </si>
  <si>
    <t>30009557</t>
  </si>
  <si>
    <t>/TUSSM5UPO50</t>
  </si>
  <si>
    <t>M5 RIVE NUT 3-5MM GRIP STAINLESS</t>
  </si>
  <si>
    <t>10/30/2012</t>
  </si>
  <si>
    <t>30012043</t>
  </si>
  <si>
    <t>/OR65X2BN70</t>
  </si>
  <si>
    <t>99-03-00098-AA</t>
  </si>
  <si>
    <t>M65 X 2 O RING BUNA</t>
  </si>
  <si>
    <t>/96-26MMCB</t>
  </si>
  <si>
    <t>99-06-00049-AA</t>
  </si>
  <si>
    <t>BRASS EXPANSION PLUG</t>
  </si>
  <si>
    <t>.80C350KLHS</t>
  </si>
  <si>
    <t>99-02-00377-AA</t>
  </si>
  <si>
    <t>M8-1.25 X 35 LOW HD SOC C/S 18-8</t>
  </si>
  <si>
    <t>/OR18.7X2.6BN70</t>
  </si>
  <si>
    <t>99-03-00100-AA</t>
  </si>
  <si>
    <t>M18.7 X 2.6 O RING BUNA</t>
  </si>
  <si>
    <t>.80NWSFS/9021</t>
  </si>
  <si>
    <t>99-13-00061-AA</t>
  </si>
  <si>
    <t>M8 F/W DIN9021  18-8</t>
  </si>
  <si>
    <t>30012210</t>
  </si>
  <si>
    <t>P005025</t>
  </si>
  <si>
    <t>10/31/2012</t>
  </si>
  <si>
    <t>30012579</t>
  </si>
  <si>
    <t>/UB2PA6</t>
  </si>
  <si>
    <t>3/8x2in PIPE VIBRATION DAMPING CLAMP 316</t>
  </si>
  <si>
    <t>30013375-1</t>
  </si>
  <si>
    <t>30013375-2</t>
  </si>
  <si>
    <t>INVOICE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</si>
</sst>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5" formatCode="&quot;$&quot;#,##0.00;\(&quot;$&quot;#,##0.00\)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2" fillId="2" borderId="2" xfId="3" applyFont="1" applyFill="1" applyBorder="1" applyAlignment="1">
      <alignment horizontal="center"/>
    </xf>
    <xf numFmtId="0" fontId="2" fillId="0" borderId="0" xfId="0" applyFont="1"/>
    <xf numFmtId="49" fontId="3" fillId="2" borderId="0" xfId="3" applyNumberFormat="1" applyFont="1" applyFill="1" applyBorder="1" applyAlignment="1">
      <alignment horizontal="center"/>
    </xf>
    <xf numFmtId="49" fontId="3" fillId="2" borderId="3" xfId="3" applyNumberFormat="1" applyFont="1" applyFill="1" applyBorder="1" applyAlignment="1">
      <alignment horizontal="center"/>
    </xf>
    <xf numFmtId="49" fontId="3" fillId="2" borderId="0" xfId="3" applyNumberFormat="1" applyFont="1" applyFill="1" applyBorder="1" applyAlignment="1">
      <alignment horizontal="right"/>
    </xf>
    <xf numFmtId="49" fontId="3" fillId="2" borderId="0" xfId="3" applyNumberFormat="1" applyFont="1" applyFill="1" applyBorder="1" applyAlignment="1">
      <alignment horizontal="left"/>
    </xf>
    <xf numFmtId="0" fontId="2" fillId="0" borderId="1" xfId="2" applyFont="1" applyFill="1" applyBorder="1" applyAlignment="1">
      <alignment horizontal="right" vertical="center" wrapText="1"/>
    </xf>
    <xf numFmtId="0" fontId="2" fillId="0" borderId="1" xfId="2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0" fontId="5" fillId="0" borderId="0" xfId="0" applyFont="1"/>
    <xf numFmtId="0" fontId="2" fillId="0" borderId="4" xfId="2" applyFont="1" applyFill="1" applyBorder="1" applyAlignment="1">
      <alignment horizontal="right" vertical="center" wrapText="1"/>
    </xf>
    <xf numFmtId="0" fontId="2" fillId="0" borderId="4" xfId="2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right" vertical="center" wrapText="1"/>
    </xf>
    <xf numFmtId="167" fontId="4" fillId="3" borderId="5" xfId="1" applyNumberFormat="1" applyFont="1" applyFill="1" applyBorder="1"/>
    <xf numFmtId="0" fontId="2" fillId="0" borderId="0" xfId="0" applyFont="1" applyAlignment="1">
      <alignment horizontal="right"/>
    </xf>
    <xf numFmtId="49" fontId="3" fillId="2" borderId="0" xfId="3" applyNumberFormat="1" applyFont="1" applyFill="1" applyBorder="1" applyAlignment="1">
      <alignment horizontal="center"/>
    </xf>
    <xf numFmtId="49" fontId="3" fillId="2" borderId="0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3" fillId="2" borderId="0" xfId="3" applyNumberFormat="1" applyFont="1" applyFill="1" applyBorder="1" applyAlignment="1">
      <alignment horizontal="right"/>
    </xf>
    <xf numFmtId="0" fontId="0" fillId="0" borderId="0" xfId="0" applyAlignment="1"/>
  </cellXfs>
  <cellStyles count="4">
    <cellStyle name="Currency" xfId="1" builtinId="4"/>
    <cellStyle name="Normal" xfId="0" builtinId="0"/>
    <cellStyle name="Normal 2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"/>
  <sheetViews>
    <sheetView workbookViewId="0">
      <pane ySplit="6" topLeftCell="A7" activePane="bottomLeft" state="frozen"/>
      <selection pane="bottomLeft" sqref="A1:M1"/>
    </sheetView>
  </sheetViews>
  <sheetFormatPr defaultColWidth="43.5703125" defaultRowHeight="11.25" x14ac:dyDescent="0.2"/>
  <cols>
    <col min="1" max="1" width="5.28515625" style="2" bestFit="1" customWidth="1"/>
    <col min="2" max="2" width="6.140625" style="2" bestFit="1" customWidth="1"/>
    <col min="3" max="3" width="4.42578125" style="2" bestFit="1" customWidth="1"/>
    <col min="4" max="4" width="8.7109375" style="2" bestFit="1" customWidth="1"/>
    <col min="5" max="5" width="7.85546875" style="2" bestFit="1" customWidth="1"/>
    <col min="6" max="6" width="4" style="2" bestFit="1" customWidth="1"/>
    <col min="7" max="7" width="7.5703125" style="2" bestFit="1" customWidth="1"/>
    <col min="8" max="8" width="12.7109375" style="2" bestFit="1" customWidth="1"/>
    <col min="9" max="9" width="27.85546875" style="2" bestFit="1" customWidth="1"/>
    <col min="10" max="10" width="12" style="2" bestFit="1" customWidth="1"/>
    <col min="11" max="11" width="4.42578125" style="2" bestFit="1" customWidth="1"/>
    <col min="12" max="12" width="5" style="2" bestFit="1" customWidth="1"/>
    <col min="13" max="13" width="8.140625" style="2" bestFit="1" customWidth="1"/>
    <col min="14" max="16384" width="43.5703125" style="2"/>
  </cols>
  <sheetData>
    <row r="1" spans="1:13" s="10" customFormat="1" ht="15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0" customFormat="1" ht="15.75" x14ac:dyDescent="0.2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0" customFormat="1" ht="15.75" x14ac:dyDescent="0.25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s="10" customFormat="1" ht="15.75" x14ac:dyDescent="0.25">
      <c r="A4" s="3"/>
      <c r="B4" s="19" t="s">
        <v>17</v>
      </c>
      <c r="C4" s="20"/>
      <c r="D4" s="17" t="s">
        <v>132</v>
      </c>
      <c r="E4" s="20"/>
      <c r="F4" s="3"/>
      <c r="G4" s="3"/>
      <c r="H4" s="3"/>
      <c r="I4" s="3"/>
      <c r="J4" s="17" t="s">
        <v>15</v>
      </c>
      <c r="K4" s="18"/>
      <c r="L4" s="18"/>
      <c r="M4" s="18"/>
    </row>
    <row r="5" spans="1:13" s="10" customFormat="1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7">
        <v>18013</v>
      </c>
      <c r="B7" s="7">
        <v>18013</v>
      </c>
      <c r="C7" s="8" t="s">
        <v>33</v>
      </c>
      <c r="D7" s="8" t="s">
        <v>34</v>
      </c>
      <c r="E7" s="8" t="s">
        <v>35</v>
      </c>
      <c r="F7" s="7">
        <v>1</v>
      </c>
      <c r="G7" s="8" t="s">
        <v>36</v>
      </c>
      <c r="H7" s="8" t="s">
        <v>37</v>
      </c>
      <c r="I7" s="8" t="s">
        <v>38</v>
      </c>
      <c r="J7" s="8" t="s">
        <v>25</v>
      </c>
      <c r="K7" s="7">
        <v>330</v>
      </c>
      <c r="L7" s="7">
        <v>0.28999999999999998</v>
      </c>
      <c r="M7" s="9">
        <v>95.7</v>
      </c>
    </row>
    <row r="8" spans="1:13" x14ac:dyDescent="0.2">
      <c r="A8" s="11">
        <v>18013</v>
      </c>
      <c r="B8" s="11">
        <v>18013</v>
      </c>
      <c r="C8" s="12" t="s">
        <v>33</v>
      </c>
      <c r="D8" s="12" t="s">
        <v>48</v>
      </c>
      <c r="E8" s="12" t="s">
        <v>49</v>
      </c>
      <c r="F8" s="11">
        <v>1</v>
      </c>
      <c r="G8" s="12" t="s">
        <v>36</v>
      </c>
      <c r="H8" s="12" t="s">
        <v>37</v>
      </c>
      <c r="I8" s="12" t="s">
        <v>38</v>
      </c>
      <c r="J8" s="12" t="s">
        <v>25</v>
      </c>
      <c r="K8" s="11">
        <v>1670</v>
      </c>
      <c r="L8" s="11">
        <v>0.28999999999999998</v>
      </c>
      <c r="M8" s="13">
        <v>484.3</v>
      </c>
    </row>
    <row r="11" spans="1:13" ht="12" thickBot="1" x14ac:dyDescent="0.25">
      <c r="J11" s="15" t="s">
        <v>134</v>
      </c>
      <c r="M11" s="14">
        <f>SUM(M2:M10)</f>
        <v>580</v>
      </c>
    </row>
    <row r="12" spans="1:13" ht="12" thickTop="1" x14ac:dyDescent="0.2"/>
  </sheetData>
  <mergeCells count="6">
    <mergeCell ref="A1:M1"/>
    <mergeCell ref="A2:M2"/>
    <mergeCell ref="A3:M3"/>
    <mergeCell ref="J4:M4"/>
    <mergeCell ref="B4:C4"/>
    <mergeCell ref="D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2"/>
  <sheetViews>
    <sheetView tabSelected="1" workbookViewId="0">
      <pane ySplit="6" topLeftCell="A10" activePane="bottomLeft" state="frozen"/>
      <selection pane="bottomLeft" sqref="A1:M1"/>
    </sheetView>
  </sheetViews>
  <sheetFormatPr defaultColWidth="79" defaultRowHeight="11.25" x14ac:dyDescent="0.2"/>
  <cols>
    <col min="1" max="1" width="5.28515625" style="2" bestFit="1" customWidth="1"/>
    <col min="2" max="2" width="6.140625" style="2" bestFit="1" customWidth="1"/>
    <col min="3" max="3" width="10" style="2" bestFit="1" customWidth="1"/>
    <col min="4" max="4" width="12.28515625" style="2" bestFit="1" customWidth="1"/>
    <col min="5" max="5" width="7.85546875" style="2" bestFit="1" customWidth="1"/>
    <col min="6" max="6" width="4" style="2" bestFit="1" customWidth="1"/>
    <col min="7" max="7" width="13.5703125" style="2" bestFit="1" customWidth="1"/>
    <col min="8" max="8" width="12.7109375" style="2" bestFit="1" customWidth="1"/>
    <col min="9" max="9" width="33.85546875" style="2" bestFit="1" customWidth="1"/>
    <col min="10" max="10" width="17.5703125" style="2" bestFit="1" customWidth="1"/>
    <col min="11" max="11" width="4.42578125" style="2" bestFit="1" customWidth="1"/>
    <col min="12" max="12" width="5.7109375" style="2" bestFit="1" customWidth="1"/>
    <col min="13" max="13" width="8.140625" style="2" bestFit="1" customWidth="1"/>
    <col min="14" max="16384" width="79" style="2"/>
  </cols>
  <sheetData>
    <row r="1" spans="1:13" ht="15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x14ac:dyDescent="0.2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75" x14ac:dyDescent="0.25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.75" x14ac:dyDescent="0.25">
      <c r="A4" s="3"/>
      <c r="B4" s="3"/>
      <c r="C4" s="5" t="s">
        <v>17</v>
      </c>
      <c r="D4" s="6" t="s">
        <v>133</v>
      </c>
      <c r="E4" s="3"/>
      <c r="F4" s="3"/>
      <c r="G4" s="3"/>
      <c r="H4" s="3"/>
      <c r="I4" s="3"/>
      <c r="J4" s="3" t="s">
        <v>16</v>
      </c>
      <c r="K4" s="3"/>
      <c r="L4" s="3"/>
      <c r="M4" s="3"/>
    </row>
    <row r="5" spans="1:13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2">
      <c r="A7" s="7">
        <v>18013</v>
      </c>
      <c r="B7" s="7">
        <v>20922</v>
      </c>
      <c r="C7" s="8" t="s">
        <v>19</v>
      </c>
      <c r="D7" s="8" t="s">
        <v>20</v>
      </c>
      <c r="E7" s="8" t="s">
        <v>21</v>
      </c>
      <c r="F7" s="7">
        <v>1</v>
      </c>
      <c r="G7" s="8" t="s">
        <v>22</v>
      </c>
      <c r="H7" s="8" t="s">
        <v>23</v>
      </c>
      <c r="I7" s="8" t="s">
        <v>24</v>
      </c>
      <c r="J7" s="8" t="s">
        <v>25</v>
      </c>
      <c r="K7" s="7">
        <v>94</v>
      </c>
      <c r="L7" s="7">
        <v>0.42</v>
      </c>
      <c r="M7" s="9">
        <v>39.479999999999997</v>
      </c>
    </row>
    <row r="8" spans="1:13" x14ac:dyDescent="0.2">
      <c r="A8" s="7">
        <v>18013</v>
      </c>
      <c r="B8" s="7">
        <v>20922</v>
      </c>
      <c r="C8" s="8" t="s">
        <v>19</v>
      </c>
      <c r="D8" s="8" t="s">
        <v>26</v>
      </c>
      <c r="E8" s="8" t="s">
        <v>27</v>
      </c>
      <c r="F8" s="7">
        <v>1</v>
      </c>
      <c r="G8" s="8" t="s">
        <v>22</v>
      </c>
      <c r="H8" s="8" t="s">
        <v>23</v>
      </c>
      <c r="I8" s="8" t="s">
        <v>24</v>
      </c>
      <c r="J8" s="8" t="s">
        <v>25</v>
      </c>
      <c r="K8" s="7">
        <v>100</v>
      </c>
      <c r="L8" s="7">
        <v>0.42</v>
      </c>
      <c r="M8" s="9">
        <v>42</v>
      </c>
    </row>
    <row r="9" spans="1:13" x14ac:dyDescent="0.2">
      <c r="A9" s="7">
        <v>18013</v>
      </c>
      <c r="B9" s="7">
        <v>20922</v>
      </c>
      <c r="C9" s="8" t="s">
        <v>28</v>
      </c>
      <c r="D9" s="8" t="s">
        <v>26</v>
      </c>
      <c r="E9" s="8" t="s">
        <v>29</v>
      </c>
      <c r="F9" s="7">
        <v>1</v>
      </c>
      <c r="G9" s="8" t="s">
        <v>30</v>
      </c>
      <c r="H9" s="8" t="s">
        <v>31</v>
      </c>
      <c r="I9" s="8" t="s">
        <v>32</v>
      </c>
      <c r="J9" s="8" t="s">
        <v>25</v>
      </c>
      <c r="K9" s="7">
        <v>200</v>
      </c>
      <c r="L9" s="7">
        <v>0.19289999999999999</v>
      </c>
      <c r="M9" s="9">
        <v>38.58</v>
      </c>
    </row>
    <row r="10" spans="1:13" x14ac:dyDescent="0.2">
      <c r="A10" s="7">
        <v>18013</v>
      </c>
      <c r="B10" s="7">
        <v>20922</v>
      </c>
      <c r="C10" s="8" t="s">
        <v>39</v>
      </c>
      <c r="D10" s="8" t="s">
        <v>40</v>
      </c>
      <c r="E10" s="8" t="s">
        <v>41</v>
      </c>
      <c r="F10" s="7">
        <v>1</v>
      </c>
      <c r="G10" s="8" t="s">
        <v>42</v>
      </c>
      <c r="H10" s="8" t="s">
        <v>43</v>
      </c>
      <c r="I10" s="8" t="s">
        <v>44</v>
      </c>
      <c r="J10" s="8" t="s">
        <v>25</v>
      </c>
      <c r="K10" s="7">
        <v>87</v>
      </c>
      <c r="L10" s="7">
        <v>0.78400000000000003</v>
      </c>
      <c r="M10" s="9">
        <v>68.209999999999994</v>
      </c>
    </row>
    <row r="11" spans="1:13" x14ac:dyDescent="0.2">
      <c r="A11" s="7">
        <v>18013</v>
      </c>
      <c r="B11" s="7">
        <v>20922</v>
      </c>
      <c r="C11" s="8" t="s">
        <v>39</v>
      </c>
      <c r="D11" s="8" t="s">
        <v>40</v>
      </c>
      <c r="E11" s="8" t="s">
        <v>41</v>
      </c>
      <c r="F11" s="7">
        <v>2</v>
      </c>
      <c r="G11" s="8" t="s">
        <v>45</v>
      </c>
      <c r="H11" s="8" t="s">
        <v>46</v>
      </c>
      <c r="I11" s="8" t="s">
        <v>47</v>
      </c>
      <c r="J11" s="8" t="s">
        <v>25</v>
      </c>
      <c r="K11" s="7">
        <v>100</v>
      </c>
      <c r="L11" s="7">
        <v>6.5799999999999997E-2</v>
      </c>
      <c r="M11" s="9">
        <v>6.58</v>
      </c>
    </row>
    <row r="12" spans="1:13" x14ac:dyDescent="0.2">
      <c r="A12" s="7">
        <v>18013</v>
      </c>
      <c r="B12" s="7">
        <v>20922</v>
      </c>
      <c r="C12" s="8" t="s">
        <v>28</v>
      </c>
      <c r="D12" s="8" t="s">
        <v>50</v>
      </c>
      <c r="E12" s="8" t="s">
        <v>51</v>
      </c>
      <c r="F12" s="7">
        <v>1</v>
      </c>
      <c r="G12" s="8" t="s">
        <v>52</v>
      </c>
      <c r="H12" s="8" t="s">
        <v>53</v>
      </c>
      <c r="I12" s="8" t="s">
        <v>54</v>
      </c>
      <c r="J12" s="8" t="s">
        <v>25</v>
      </c>
      <c r="K12" s="7">
        <v>40</v>
      </c>
      <c r="L12" s="7">
        <v>9.1800000000000007E-2</v>
      </c>
      <c r="M12" s="9">
        <v>3.67</v>
      </c>
    </row>
    <row r="13" spans="1:13" x14ac:dyDescent="0.2">
      <c r="A13" s="7">
        <v>18013</v>
      </c>
      <c r="B13" s="7">
        <v>20922</v>
      </c>
      <c r="C13" s="8" t="s">
        <v>28</v>
      </c>
      <c r="D13" s="8" t="s">
        <v>50</v>
      </c>
      <c r="E13" s="8" t="s">
        <v>51</v>
      </c>
      <c r="F13" s="7">
        <v>2</v>
      </c>
      <c r="G13" s="8" t="s">
        <v>55</v>
      </c>
      <c r="H13" s="8" t="s">
        <v>56</v>
      </c>
      <c r="I13" s="8" t="s">
        <v>57</v>
      </c>
      <c r="J13" s="8" t="s">
        <v>25</v>
      </c>
      <c r="K13" s="7">
        <v>40</v>
      </c>
      <c r="L13" s="7">
        <v>3.8300000000000001E-2</v>
      </c>
      <c r="M13" s="9">
        <v>1.53</v>
      </c>
    </row>
    <row r="14" spans="1:13" x14ac:dyDescent="0.2">
      <c r="A14" s="7">
        <v>18013</v>
      </c>
      <c r="B14" s="7">
        <v>20922</v>
      </c>
      <c r="C14" s="8" t="s">
        <v>28</v>
      </c>
      <c r="D14" s="8" t="s">
        <v>50</v>
      </c>
      <c r="E14" s="8" t="s">
        <v>51</v>
      </c>
      <c r="F14" s="7">
        <v>3</v>
      </c>
      <c r="G14" s="8" t="s">
        <v>58</v>
      </c>
      <c r="H14" s="8" t="s">
        <v>59</v>
      </c>
      <c r="I14" s="8" t="s">
        <v>60</v>
      </c>
      <c r="J14" s="8" t="s">
        <v>25</v>
      </c>
      <c r="K14" s="7">
        <v>40</v>
      </c>
      <c r="L14" s="7">
        <v>0.16370000000000001</v>
      </c>
      <c r="M14" s="9">
        <v>6.55</v>
      </c>
    </row>
    <row r="15" spans="1:13" x14ac:dyDescent="0.2">
      <c r="A15" s="7">
        <v>18013</v>
      </c>
      <c r="B15" s="7">
        <v>20922</v>
      </c>
      <c r="C15" s="8" t="s">
        <v>28</v>
      </c>
      <c r="D15" s="8" t="s">
        <v>50</v>
      </c>
      <c r="E15" s="8" t="s">
        <v>51</v>
      </c>
      <c r="F15" s="7">
        <v>4</v>
      </c>
      <c r="G15" s="8" t="s">
        <v>61</v>
      </c>
      <c r="H15" s="8" t="s">
        <v>62</v>
      </c>
      <c r="I15" s="8" t="s">
        <v>63</v>
      </c>
      <c r="J15" s="8" t="s">
        <v>25</v>
      </c>
      <c r="K15" s="7">
        <v>40</v>
      </c>
      <c r="L15" s="7">
        <v>9.4399999999999998E-2</v>
      </c>
      <c r="M15" s="9">
        <v>3.78</v>
      </c>
    </row>
    <row r="16" spans="1:13" x14ac:dyDescent="0.2">
      <c r="A16" s="7">
        <v>18013</v>
      </c>
      <c r="B16" s="7">
        <v>20922</v>
      </c>
      <c r="C16" s="8" t="s">
        <v>28</v>
      </c>
      <c r="D16" s="8" t="s">
        <v>50</v>
      </c>
      <c r="E16" s="8" t="s">
        <v>51</v>
      </c>
      <c r="F16" s="7">
        <v>5</v>
      </c>
      <c r="G16" s="8" t="s">
        <v>64</v>
      </c>
      <c r="H16" s="8" t="s">
        <v>65</v>
      </c>
      <c r="I16" s="8" t="s">
        <v>66</v>
      </c>
      <c r="J16" s="8" t="s">
        <v>25</v>
      </c>
      <c r="K16" s="7">
        <v>40</v>
      </c>
      <c r="L16" s="7">
        <v>0.1409</v>
      </c>
      <c r="M16" s="9">
        <v>5.64</v>
      </c>
    </row>
    <row r="17" spans="1:13" x14ac:dyDescent="0.2">
      <c r="A17" s="7">
        <v>18013</v>
      </c>
      <c r="B17" s="7">
        <v>20922</v>
      </c>
      <c r="C17" s="8" t="s">
        <v>28</v>
      </c>
      <c r="D17" s="8" t="s">
        <v>50</v>
      </c>
      <c r="E17" s="8" t="s">
        <v>51</v>
      </c>
      <c r="F17" s="7">
        <v>6</v>
      </c>
      <c r="G17" s="8" t="s">
        <v>67</v>
      </c>
      <c r="H17" s="8" t="s">
        <v>68</v>
      </c>
      <c r="I17" s="8" t="s">
        <v>69</v>
      </c>
      <c r="J17" s="8" t="s">
        <v>25</v>
      </c>
      <c r="K17" s="7">
        <v>40</v>
      </c>
      <c r="L17" s="7">
        <v>0.15629999999999999</v>
      </c>
      <c r="M17" s="9">
        <v>6.25</v>
      </c>
    </row>
    <row r="18" spans="1:13" x14ac:dyDescent="0.2">
      <c r="A18" s="7">
        <v>18013</v>
      </c>
      <c r="B18" s="7">
        <v>20922</v>
      </c>
      <c r="C18" s="8" t="s">
        <v>28</v>
      </c>
      <c r="D18" s="8" t="s">
        <v>50</v>
      </c>
      <c r="E18" s="8" t="s">
        <v>51</v>
      </c>
      <c r="F18" s="7">
        <v>7</v>
      </c>
      <c r="G18" s="8" t="s">
        <v>70</v>
      </c>
      <c r="H18" s="8" t="s">
        <v>71</v>
      </c>
      <c r="I18" s="8" t="s">
        <v>72</v>
      </c>
      <c r="J18" s="8" t="s">
        <v>25</v>
      </c>
      <c r="K18" s="7">
        <v>160</v>
      </c>
      <c r="L18" s="7">
        <v>0.38100000000000001</v>
      </c>
      <c r="M18" s="9">
        <v>60.96</v>
      </c>
    </row>
    <row r="19" spans="1:13" x14ac:dyDescent="0.2">
      <c r="A19" s="7">
        <v>18013</v>
      </c>
      <c r="B19" s="7">
        <v>20922</v>
      </c>
      <c r="C19" s="8" t="s">
        <v>28</v>
      </c>
      <c r="D19" s="8" t="s">
        <v>50</v>
      </c>
      <c r="E19" s="8" t="s">
        <v>51</v>
      </c>
      <c r="F19" s="7">
        <v>8</v>
      </c>
      <c r="G19" s="8" t="s">
        <v>45</v>
      </c>
      <c r="H19" s="8" t="s">
        <v>46</v>
      </c>
      <c r="I19" s="8" t="s">
        <v>47</v>
      </c>
      <c r="J19" s="8" t="s">
        <v>25</v>
      </c>
      <c r="K19" s="7">
        <v>80</v>
      </c>
      <c r="L19" s="7">
        <v>6.5799999999999997E-2</v>
      </c>
      <c r="M19" s="9">
        <v>5.26</v>
      </c>
    </row>
    <row r="20" spans="1:13" x14ac:dyDescent="0.2">
      <c r="A20" s="7">
        <v>18013</v>
      </c>
      <c r="B20" s="7">
        <v>20922</v>
      </c>
      <c r="C20" s="8" t="s">
        <v>28</v>
      </c>
      <c r="D20" s="8" t="s">
        <v>50</v>
      </c>
      <c r="E20" s="8" t="s">
        <v>51</v>
      </c>
      <c r="F20" s="7">
        <v>9</v>
      </c>
      <c r="G20" s="8" t="s">
        <v>73</v>
      </c>
      <c r="H20" s="8" t="s">
        <v>74</v>
      </c>
      <c r="I20" s="8" t="s">
        <v>75</v>
      </c>
      <c r="J20" s="8" t="s">
        <v>25</v>
      </c>
      <c r="K20" s="7">
        <v>160</v>
      </c>
      <c r="L20" s="7">
        <v>0.12590000000000001</v>
      </c>
      <c r="M20" s="9">
        <v>20.14</v>
      </c>
    </row>
    <row r="21" spans="1:13" x14ac:dyDescent="0.2">
      <c r="A21" s="7">
        <v>18013</v>
      </c>
      <c r="B21" s="7">
        <v>20922</v>
      </c>
      <c r="C21" s="8" t="s">
        <v>28</v>
      </c>
      <c r="D21" s="8" t="s">
        <v>50</v>
      </c>
      <c r="E21" s="8" t="s">
        <v>51</v>
      </c>
      <c r="F21" s="7">
        <v>10</v>
      </c>
      <c r="G21" s="8" t="s">
        <v>76</v>
      </c>
      <c r="H21" s="8" t="s">
        <v>77</v>
      </c>
      <c r="I21" s="8" t="s">
        <v>78</v>
      </c>
      <c r="J21" s="8" t="s">
        <v>25</v>
      </c>
      <c r="K21" s="7">
        <v>40</v>
      </c>
      <c r="L21" s="7">
        <v>0.16</v>
      </c>
      <c r="M21" s="9">
        <v>6.4</v>
      </c>
    </row>
    <row r="22" spans="1:13" x14ac:dyDescent="0.2">
      <c r="A22" s="7">
        <v>18013</v>
      </c>
      <c r="B22" s="7">
        <v>20922</v>
      </c>
      <c r="C22" s="8" t="s">
        <v>28</v>
      </c>
      <c r="D22" s="8" t="s">
        <v>50</v>
      </c>
      <c r="E22" s="8" t="s">
        <v>51</v>
      </c>
      <c r="F22" s="7">
        <v>11</v>
      </c>
      <c r="G22" s="8" t="s">
        <v>79</v>
      </c>
      <c r="H22" s="8" t="s">
        <v>80</v>
      </c>
      <c r="I22" s="8" t="s">
        <v>81</v>
      </c>
      <c r="J22" s="8" t="s">
        <v>25</v>
      </c>
      <c r="K22" s="7">
        <v>40</v>
      </c>
      <c r="L22" s="7">
        <v>0.29749999999999999</v>
      </c>
      <c r="M22" s="9">
        <v>11.9</v>
      </c>
    </row>
    <row r="23" spans="1:13" x14ac:dyDescent="0.2">
      <c r="A23" s="7">
        <v>18013</v>
      </c>
      <c r="B23" s="7">
        <v>20922</v>
      </c>
      <c r="C23" s="8" t="s">
        <v>28</v>
      </c>
      <c r="D23" s="8" t="s">
        <v>50</v>
      </c>
      <c r="E23" s="8" t="s">
        <v>51</v>
      </c>
      <c r="F23" s="7">
        <v>12</v>
      </c>
      <c r="G23" s="8" t="s">
        <v>82</v>
      </c>
      <c r="H23" s="8" t="s">
        <v>83</v>
      </c>
      <c r="I23" s="8" t="s">
        <v>84</v>
      </c>
      <c r="J23" s="8" t="s">
        <v>25</v>
      </c>
      <c r="K23" s="7">
        <v>80</v>
      </c>
      <c r="L23" s="7">
        <v>0.16</v>
      </c>
      <c r="M23" s="9">
        <v>12.8</v>
      </c>
    </row>
    <row r="24" spans="1:13" x14ac:dyDescent="0.2">
      <c r="A24" s="7">
        <v>18013</v>
      </c>
      <c r="B24" s="7">
        <v>20922</v>
      </c>
      <c r="C24" s="8" t="s">
        <v>28</v>
      </c>
      <c r="D24" s="8" t="s">
        <v>50</v>
      </c>
      <c r="E24" s="8" t="s">
        <v>51</v>
      </c>
      <c r="F24" s="7">
        <v>13</v>
      </c>
      <c r="G24" s="8" t="s">
        <v>85</v>
      </c>
      <c r="H24" s="8" t="s">
        <v>86</v>
      </c>
      <c r="I24" s="8" t="s">
        <v>87</v>
      </c>
      <c r="J24" s="8" t="s">
        <v>25</v>
      </c>
      <c r="K24" s="7">
        <v>50</v>
      </c>
      <c r="L24" s="7">
        <v>1.51</v>
      </c>
      <c r="M24" s="9">
        <v>75.5</v>
      </c>
    </row>
    <row r="25" spans="1:13" x14ac:dyDescent="0.2">
      <c r="A25" s="7">
        <v>18013</v>
      </c>
      <c r="B25" s="7">
        <v>20922</v>
      </c>
      <c r="C25" s="8" t="s">
        <v>28</v>
      </c>
      <c r="D25" s="8" t="s">
        <v>50</v>
      </c>
      <c r="E25" s="8" t="s">
        <v>51</v>
      </c>
      <c r="F25" s="7">
        <v>14</v>
      </c>
      <c r="G25" s="8" t="s">
        <v>88</v>
      </c>
      <c r="H25" s="8" t="s">
        <v>89</v>
      </c>
      <c r="I25" s="8" t="s">
        <v>90</v>
      </c>
      <c r="J25" s="8" t="s">
        <v>25</v>
      </c>
      <c r="K25" s="7">
        <v>240</v>
      </c>
      <c r="L25" s="7">
        <v>1.9099999999999999E-2</v>
      </c>
      <c r="M25" s="9">
        <v>4.58</v>
      </c>
    </row>
    <row r="26" spans="1:13" x14ac:dyDescent="0.2">
      <c r="A26" s="7">
        <v>18013</v>
      </c>
      <c r="B26" s="7">
        <v>20922</v>
      </c>
      <c r="C26" s="8" t="s">
        <v>28</v>
      </c>
      <c r="D26" s="8" t="s">
        <v>50</v>
      </c>
      <c r="E26" s="8" t="s">
        <v>51</v>
      </c>
      <c r="F26" s="7">
        <v>15</v>
      </c>
      <c r="G26" s="8" t="s">
        <v>91</v>
      </c>
      <c r="H26" s="8" t="s">
        <v>92</v>
      </c>
      <c r="I26" s="8" t="s">
        <v>93</v>
      </c>
      <c r="J26" s="8" t="s">
        <v>25</v>
      </c>
      <c r="K26" s="7">
        <v>40</v>
      </c>
      <c r="L26" s="7">
        <v>7.5399999999999995E-2</v>
      </c>
      <c r="M26" s="9">
        <v>3.02</v>
      </c>
    </row>
    <row r="27" spans="1:13" x14ac:dyDescent="0.2">
      <c r="A27" s="7">
        <v>18013</v>
      </c>
      <c r="B27" s="7">
        <v>20922</v>
      </c>
      <c r="C27" s="8" t="s">
        <v>39</v>
      </c>
      <c r="D27" s="8" t="s">
        <v>94</v>
      </c>
      <c r="E27" s="8" t="s">
        <v>95</v>
      </c>
      <c r="F27" s="7">
        <v>1</v>
      </c>
      <c r="G27" s="8" t="s">
        <v>42</v>
      </c>
      <c r="H27" s="8" t="s">
        <v>43</v>
      </c>
      <c r="I27" s="8" t="s">
        <v>44</v>
      </c>
      <c r="J27" s="8" t="s">
        <v>25</v>
      </c>
      <c r="K27" s="7">
        <v>13</v>
      </c>
      <c r="L27" s="7">
        <v>0.78400000000000003</v>
      </c>
      <c r="M27" s="9">
        <v>10.19</v>
      </c>
    </row>
    <row r="28" spans="1:13" x14ac:dyDescent="0.2">
      <c r="A28" s="7">
        <v>18013</v>
      </c>
      <c r="B28" s="7">
        <v>20922</v>
      </c>
      <c r="C28" s="8" t="s">
        <v>39</v>
      </c>
      <c r="D28" s="8" t="s">
        <v>94</v>
      </c>
      <c r="E28" s="8" t="s">
        <v>95</v>
      </c>
      <c r="F28" s="7">
        <v>2</v>
      </c>
      <c r="G28" s="8" t="s">
        <v>96</v>
      </c>
      <c r="H28" s="8" t="s">
        <v>97</v>
      </c>
      <c r="I28" s="8" t="s">
        <v>98</v>
      </c>
      <c r="J28" s="8" t="s">
        <v>25</v>
      </c>
      <c r="K28" s="7">
        <v>500</v>
      </c>
      <c r="L28" s="7">
        <v>0.8</v>
      </c>
      <c r="M28" s="9">
        <v>400</v>
      </c>
    </row>
    <row r="29" spans="1:13" x14ac:dyDescent="0.2">
      <c r="A29" s="7">
        <v>18013</v>
      </c>
      <c r="B29" s="7">
        <v>20922</v>
      </c>
      <c r="C29" s="8" t="s">
        <v>99</v>
      </c>
      <c r="D29" s="8" t="s">
        <v>100</v>
      </c>
      <c r="E29" s="8" t="s">
        <v>101</v>
      </c>
      <c r="F29" s="7">
        <v>1</v>
      </c>
      <c r="G29" s="8" t="s">
        <v>102</v>
      </c>
      <c r="H29" s="8" t="s">
        <v>102</v>
      </c>
      <c r="I29" s="8" t="s">
        <v>103</v>
      </c>
      <c r="J29" s="8" t="s">
        <v>25</v>
      </c>
      <c r="K29" s="7">
        <v>100</v>
      </c>
      <c r="L29" s="7">
        <v>0.45</v>
      </c>
      <c r="M29" s="9">
        <v>45</v>
      </c>
    </row>
    <row r="30" spans="1:13" x14ac:dyDescent="0.2">
      <c r="A30" s="7">
        <v>18013</v>
      </c>
      <c r="B30" s="7">
        <v>20922</v>
      </c>
      <c r="C30" s="8" t="s">
        <v>104</v>
      </c>
      <c r="D30" s="8" t="s">
        <v>105</v>
      </c>
      <c r="E30" s="8" t="s">
        <v>106</v>
      </c>
      <c r="F30" s="7">
        <v>1</v>
      </c>
      <c r="G30" s="8" t="s">
        <v>107</v>
      </c>
      <c r="H30" s="8" t="s">
        <v>107</v>
      </c>
      <c r="I30" s="8" t="s">
        <v>108</v>
      </c>
      <c r="J30" s="8" t="s">
        <v>25</v>
      </c>
      <c r="K30" s="7">
        <v>100</v>
      </c>
      <c r="L30" s="7">
        <v>0.53</v>
      </c>
      <c r="M30" s="9">
        <v>53</v>
      </c>
    </row>
    <row r="31" spans="1:13" x14ac:dyDescent="0.2">
      <c r="A31" s="7">
        <v>18013</v>
      </c>
      <c r="B31" s="7">
        <v>20922</v>
      </c>
      <c r="C31" s="8" t="s">
        <v>28</v>
      </c>
      <c r="D31" s="8" t="s">
        <v>109</v>
      </c>
      <c r="E31" s="8" t="s">
        <v>110</v>
      </c>
      <c r="F31" s="7">
        <v>1</v>
      </c>
      <c r="G31" s="8" t="s">
        <v>85</v>
      </c>
      <c r="H31" s="8" t="s">
        <v>86</v>
      </c>
      <c r="I31" s="8" t="s">
        <v>87</v>
      </c>
      <c r="J31" s="8" t="s">
        <v>25</v>
      </c>
      <c r="K31" s="7">
        <v>110</v>
      </c>
      <c r="L31" s="7">
        <v>1.51</v>
      </c>
      <c r="M31" s="9">
        <v>166.1</v>
      </c>
    </row>
    <row r="32" spans="1:13" x14ac:dyDescent="0.2">
      <c r="A32" s="7">
        <v>18013</v>
      </c>
      <c r="B32" s="7">
        <v>20922</v>
      </c>
      <c r="C32" s="8" t="s">
        <v>28</v>
      </c>
      <c r="D32" s="8" t="s">
        <v>109</v>
      </c>
      <c r="E32" s="8" t="s">
        <v>110</v>
      </c>
      <c r="F32" s="7">
        <v>2</v>
      </c>
      <c r="G32" s="8" t="s">
        <v>111</v>
      </c>
      <c r="H32" s="8" t="s">
        <v>112</v>
      </c>
      <c r="I32" s="8" t="s">
        <v>113</v>
      </c>
      <c r="J32" s="8" t="s">
        <v>25</v>
      </c>
      <c r="K32" s="7">
        <v>1000</v>
      </c>
      <c r="L32" s="7">
        <v>9.1800000000000007E-2</v>
      </c>
      <c r="M32" s="9">
        <v>91.8</v>
      </c>
    </row>
    <row r="33" spans="1:13" x14ac:dyDescent="0.2">
      <c r="A33" s="7">
        <v>18013</v>
      </c>
      <c r="B33" s="7">
        <v>20922</v>
      </c>
      <c r="C33" s="8" t="s">
        <v>28</v>
      </c>
      <c r="D33" s="8" t="s">
        <v>109</v>
      </c>
      <c r="E33" s="8" t="s">
        <v>110</v>
      </c>
      <c r="F33" s="7">
        <v>3</v>
      </c>
      <c r="G33" s="8" t="s">
        <v>114</v>
      </c>
      <c r="H33" s="8" t="s">
        <v>115</v>
      </c>
      <c r="I33" s="8" t="s">
        <v>116</v>
      </c>
      <c r="J33" s="8" t="s">
        <v>25</v>
      </c>
      <c r="K33" s="7">
        <v>40</v>
      </c>
      <c r="L33" s="7">
        <v>1.44</v>
      </c>
      <c r="M33" s="9">
        <v>57.6</v>
      </c>
    </row>
    <row r="34" spans="1:13" x14ac:dyDescent="0.2">
      <c r="A34" s="7">
        <v>18013</v>
      </c>
      <c r="B34" s="7">
        <v>20922</v>
      </c>
      <c r="C34" s="8" t="s">
        <v>28</v>
      </c>
      <c r="D34" s="8" t="s">
        <v>109</v>
      </c>
      <c r="E34" s="8" t="s">
        <v>110</v>
      </c>
      <c r="F34" s="7">
        <v>4</v>
      </c>
      <c r="G34" s="8" t="s">
        <v>117</v>
      </c>
      <c r="H34" s="8" t="s">
        <v>118</v>
      </c>
      <c r="I34" s="8" t="s">
        <v>119</v>
      </c>
      <c r="J34" s="8" t="s">
        <v>25</v>
      </c>
      <c r="K34" s="7">
        <v>640</v>
      </c>
      <c r="L34" s="7">
        <v>0.42</v>
      </c>
      <c r="M34" s="9">
        <v>268.8</v>
      </c>
    </row>
    <row r="35" spans="1:13" x14ac:dyDescent="0.2">
      <c r="A35" s="7">
        <v>18013</v>
      </c>
      <c r="B35" s="7">
        <v>20922</v>
      </c>
      <c r="C35" s="8" t="s">
        <v>28</v>
      </c>
      <c r="D35" s="8" t="s">
        <v>109</v>
      </c>
      <c r="E35" s="8" t="s">
        <v>110</v>
      </c>
      <c r="F35" s="7">
        <v>5</v>
      </c>
      <c r="G35" s="8" t="s">
        <v>120</v>
      </c>
      <c r="H35" s="8" t="s">
        <v>121</v>
      </c>
      <c r="I35" s="8" t="s">
        <v>122</v>
      </c>
      <c r="J35" s="8" t="s">
        <v>25</v>
      </c>
      <c r="K35" s="7">
        <v>2000</v>
      </c>
      <c r="L35" s="7">
        <v>2.64E-2</v>
      </c>
      <c r="M35" s="9">
        <v>52.8</v>
      </c>
    </row>
    <row r="36" spans="1:13" x14ac:dyDescent="0.2">
      <c r="A36" s="7">
        <v>18013</v>
      </c>
      <c r="B36" s="7">
        <v>20922</v>
      </c>
      <c r="C36" s="8" t="s">
        <v>28</v>
      </c>
      <c r="D36" s="8" t="s">
        <v>109</v>
      </c>
      <c r="E36" s="8" t="s">
        <v>110</v>
      </c>
      <c r="F36" s="7">
        <v>6</v>
      </c>
      <c r="G36" s="8" t="s">
        <v>123</v>
      </c>
      <c r="H36" s="8" t="s">
        <v>124</v>
      </c>
      <c r="I36" s="8" t="s">
        <v>125</v>
      </c>
      <c r="J36" s="8" t="s">
        <v>25</v>
      </c>
      <c r="K36" s="7">
        <v>102</v>
      </c>
      <c r="L36" s="7">
        <v>0.09</v>
      </c>
      <c r="M36" s="9">
        <v>9.18</v>
      </c>
    </row>
    <row r="37" spans="1:13" x14ac:dyDescent="0.2">
      <c r="A37" s="7">
        <v>18013</v>
      </c>
      <c r="B37" s="7">
        <v>20922</v>
      </c>
      <c r="C37" s="8" t="s">
        <v>19</v>
      </c>
      <c r="D37" s="8" t="s">
        <v>109</v>
      </c>
      <c r="E37" s="8" t="s">
        <v>126</v>
      </c>
      <c r="F37" s="7">
        <v>1</v>
      </c>
      <c r="G37" s="8" t="s">
        <v>22</v>
      </c>
      <c r="H37" s="8" t="s">
        <v>23</v>
      </c>
      <c r="I37" s="8" t="s">
        <v>24</v>
      </c>
      <c r="J37" s="8" t="s">
        <v>25</v>
      </c>
      <c r="K37" s="7">
        <v>6</v>
      </c>
      <c r="L37" s="7">
        <v>0.42</v>
      </c>
      <c r="M37" s="9">
        <v>2.52</v>
      </c>
    </row>
    <row r="38" spans="1:13" x14ac:dyDescent="0.2">
      <c r="A38" s="11">
        <v>18013</v>
      </c>
      <c r="B38" s="11">
        <v>20922</v>
      </c>
      <c r="C38" s="12" t="s">
        <v>127</v>
      </c>
      <c r="D38" s="12" t="s">
        <v>128</v>
      </c>
      <c r="E38" s="12" t="s">
        <v>129</v>
      </c>
      <c r="F38" s="11">
        <v>1</v>
      </c>
      <c r="G38" s="12" t="s">
        <v>130</v>
      </c>
      <c r="H38" s="12" t="s">
        <v>130</v>
      </c>
      <c r="I38" s="12" t="s">
        <v>131</v>
      </c>
      <c r="J38" s="12" t="s">
        <v>25</v>
      </c>
      <c r="K38" s="11">
        <v>100</v>
      </c>
      <c r="L38" s="11">
        <v>18.190000000000001</v>
      </c>
      <c r="M38" s="13">
        <v>1819</v>
      </c>
    </row>
    <row r="41" spans="1:13" ht="12" thickBot="1" x14ac:dyDescent="0.25">
      <c r="J41" s="15" t="s">
        <v>134</v>
      </c>
      <c r="M41" s="14">
        <f>SUM(M2:M40)</f>
        <v>3398.8199999999997</v>
      </c>
    </row>
    <row r="42" spans="1:13" ht="12" thickTop="1" x14ac:dyDescent="0.2"/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 To - 18013</vt:lpstr>
      <vt:lpstr>Ship To - 20922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2012-09-24T19:06:25Z</dcterms:created>
  <dcterms:modified xsi:type="dcterms:W3CDTF">2023-10-07T22:11:51Z</dcterms:modified>
</cp:coreProperties>
</file>