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3835" windowHeight="10230"/>
  </bookViews>
  <sheets>
    <sheet name="By State" sheetId="1" r:id="rId1"/>
    <sheet name="NC By County" sheetId="2" r:id="rId2"/>
    <sheet name="NC Blank County" sheetId="3" r:id="rId3"/>
    <sheet name="Blank Ship 2 State" sheetId="4" r:id="rId4"/>
    <sheet name="MI Tax Paid" sheetId="5" r:id="rId5"/>
    <sheet name="NC Tax Paid" sheetId="6" r:id="rId6"/>
  </sheets>
  <calcPr calcId="145621"/>
</workbook>
</file>

<file path=xl/calcChain.xml><?xml version="1.0" encoding="utf-8"?>
<calcChain xmlns="http://schemas.openxmlformats.org/spreadsheetml/2006/main">
  <c r="B35" i="1" l="1"/>
  <c r="C35" i="1"/>
  <c r="D35" i="1"/>
  <c r="E35" i="1"/>
  <c r="B38" i="2"/>
  <c r="C38" i="2"/>
  <c r="D38" i="2"/>
  <c r="E38" i="2"/>
  <c r="B5" i="6"/>
  <c r="C5" i="6"/>
  <c r="D5" i="6"/>
  <c r="E5" i="6"/>
  <c r="B10" i="5"/>
  <c r="C10" i="5"/>
  <c r="D10" i="5"/>
  <c r="E10" i="5"/>
  <c r="B5" i="3"/>
  <c r="C5" i="3"/>
  <c r="D5" i="3"/>
  <c r="E5" i="3"/>
  <c r="C7" i="4"/>
  <c r="D7" i="4"/>
  <c r="E7" i="4"/>
  <c r="F7" i="4"/>
</calcChain>
</file>

<file path=xl/sharedStrings.xml><?xml version="1.0" encoding="utf-8"?>
<sst xmlns="http://schemas.openxmlformats.org/spreadsheetml/2006/main" count="150" uniqueCount="101">
  <si>
    <t>Ship To State</t>
  </si>
  <si>
    <t>Freight</t>
  </si>
  <si>
    <t>AL</t>
  </si>
  <si>
    <t>AR</t>
  </si>
  <si>
    <t>AZ</t>
  </si>
  <si>
    <t>CA</t>
  </si>
  <si>
    <t>FL</t>
  </si>
  <si>
    <t>GA</t>
  </si>
  <si>
    <t>IA</t>
  </si>
  <si>
    <t>IL</t>
  </si>
  <si>
    <t>IN</t>
  </si>
  <si>
    <t>KS</t>
  </si>
  <si>
    <t>KY</t>
  </si>
  <si>
    <t>MD</t>
  </si>
  <si>
    <t>MI</t>
  </si>
  <si>
    <t>MN</t>
  </si>
  <si>
    <t>MO</t>
  </si>
  <si>
    <t>MS</t>
  </si>
  <si>
    <t>MX</t>
  </si>
  <si>
    <t>NC</t>
  </si>
  <si>
    <t>NJ</t>
  </si>
  <si>
    <t>NY</t>
  </si>
  <si>
    <t>OH</t>
  </si>
  <si>
    <t>ON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</si>
  <si>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</si>
  <si>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</si>
  <si>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</si>
  <si>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</si>
  <si>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</si>
  <si>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</si>
  <si>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</si>
  <si>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</si>
  <si>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</si>
  <si>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WI</t>
  </si>
  <si>
    <t>Net Sales</t>
  </si>
  <si>
    <t>Tax</t>
  </si>
  <si>
    <t>Total Amount</t>
  </si>
  <si>
    <t>ALAMANCE</t>
  </si>
  <si>
    <t>ALEXANDER</t>
  </si>
  <si>
    <t>ALLEGHANY</t>
  </si>
  <si>
    <t>ANSON</t>
  </si>
  <si>
    <t>ASHE</t>
  </si>
  <si>
    <t>AVERY</t>
  </si>
  <si>
    <t>BURKE</t>
  </si>
  <si>
    <t>CABARRUS</t>
  </si>
  <si>
    <t>CALDWELL</t>
  </si>
  <si>
    <t>CATAWBA</t>
  </si>
  <si>
    <t>CUMBERLAND</t>
  </si>
  <si>
    <t>DARE</t>
  </si>
  <si>
    <t>DAVIDSON</t>
  </si>
  <si>
    <t>DAVIE</t>
  </si>
  <si>
    <t>FORSYTH</t>
  </si>
  <si>
    <t>GUILFORD</t>
  </si>
  <si>
    <t>HARNETT</t>
  </si>
  <si>
    <t>IREDELL</t>
  </si>
  <si>
    <t>JACKSON</t>
  </si>
  <si>
    <t>JOHNSTON</t>
  </si>
  <si>
    <t>LINCOLN</t>
  </si>
  <si>
    <t xml:space="preserve">MCDOWELL </t>
  </si>
  <si>
    <t>MECKLENBURG</t>
  </si>
  <si>
    <t>MOORE</t>
  </si>
  <si>
    <t>NEW HANOVER</t>
  </si>
  <si>
    <t>ROBESON</t>
  </si>
  <si>
    <t>ROCKINGHAM</t>
  </si>
  <si>
    <t>ROWAN</t>
  </si>
  <si>
    <t>STANLY</t>
  </si>
  <si>
    <t>SURRY</t>
  </si>
  <si>
    <t>WAKE</t>
  </si>
  <si>
    <t>WATAUGA</t>
  </si>
  <si>
    <t>WAYNE</t>
  </si>
  <si>
    <t>WILKES</t>
  </si>
  <si>
    <t>YADKIN</t>
  </si>
  <si>
    <t>County</t>
  </si>
  <si>
    <t>invoice_no</t>
  </si>
  <si>
    <t>ship2_city</t>
  </si>
  <si>
    <t>ship2_state</t>
  </si>
  <si>
    <t>COUNTY</t>
  </si>
  <si>
    <t>30063981</t>
  </si>
  <si>
    <t>MEBANE</t>
  </si>
  <si>
    <t>30067978</t>
  </si>
  <si>
    <t>CHARLOTTE</t>
  </si>
  <si>
    <t>Invoice#</t>
  </si>
  <si>
    <t>Bill To State</t>
  </si>
  <si>
    <t>30067191</t>
  </si>
  <si>
    <t>Jurisdiction ID</t>
  </si>
  <si>
    <t>Tax Line Total</t>
  </si>
  <si>
    <t>State</t>
  </si>
  <si>
    <t>30059618</t>
  </si>
  <si>
    <t>MI STATE</t>
  </si>
  <si>
    <t>30059987</t>
  </si>
  <si>
    <t>30065921</t>
  </si>
  <si>
    <t>30069151</t>
  </si>
  <si>
    <t>30069235</t>
  </si>
  <si>
    <t>30069467</t>
  </si>
  <si>
    <t>30070457</t>
  </si>
  <si>
    <t>30063233</t>
  </si>
  <si>
    <t>NC 2.00</t>
  </si>
  <si>
    <t>30065008</t>
  </si>
  <si>
    <t>30065658</t>
  </si>
  <si>
    <t>30065660</t>
  </si>
  <si>
    <t>30065893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</si>
</sst>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\(&quot;$&quot;#,##0.00\)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wrapText="1"/>
    </xf>
    <xf numFmtId="164" fontId="2" fillId="0" borderId="2" xfId="1" applyNumberFormat="1" applyFont="1" applyFill="1" applyBorder="1" applyAlignment="1">
      <alignment horizontal="right" wrapText="1"/>
    </xf>
    <xf numFmtId="0" fontId="2" fillId="0" borderId="0" xfId="0" applyFont="1"/>
    <xf numFmtId="0" fontId="2" fillId="2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wrapText="1"/>
    </xf>
    <xf numFmtId="164" fontId="2" fillId="0" borderId="2" xfId="2" applyNumberFormat="1" applyFont="1" applyFill="1" applyBorder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0" borderId="2" xfId="3" applyFont="1" applyFill="1" applyBorder="1" applyAlignment="1">
      <alignment wrapText="1"/>
    </xf>
    <xf numFmtId="164" fontId="2" fillId="0" borderId="2" xfId="3" applyNumberFormat="1" applyFont="1" applyFill="1" applyBorder="1" applyAlignment="1">
      <alignment horizontal="right" wrapText="1"/>
    </xf>
    <xf numFmtId="0" fontId="2" fillId="2" borderId="1" xfId="4" applyFont="1" applyFill="1" applyBorder="1" applyAlignment="1">
      <alignment horizontal="center"/>
    </xf>
    <xf numFmtId="0" fontId="2" fillId="0" borderId="2" xfId="4" applyFont="1" applyFill="1" applyBorder="1" applyAlignment="1">
      <alignment wrapText="1"/>
    </xf>
    <xf numFmtId="164" fontId="2" fillId="0" borderId="2" xfId="4" applyNumberFormat="1" applyFont="1" applyFill="1" applyBorder="1" applyAlignment="1">
      <alignment horizontal="right" wrapText="1"/>
    </xf>
    <xf numFmtId="0" fontId="2" fillId="2" borderId="1" xfId="5" applyFont="1" applyFill="1" applyBorder="1" applyAlignment="1">
      <alignment horizontal="center"/>
    </xf>
    <xf numFmtId="0" fontId="2" fillId="0" borderId="2" xfId="5" applyFont="1" applyFill="1" applyBorder="1" applyAlignment="1">
      <alignment wrapText="1"/>
    </xf>
    <xf numFmtId="164" fontId="2" fillId="0" borderId="2" xfId="5" applyNumberFormat="1" applyFont="1" applyFill="1" applyBorder="1" applyAlignment="1">
      <alignment horizontal="right" wrapText="1"/>
    </xf>
    <xf numFmtId="0" fontId="2" fillId="2" borderId="1" xfId="6" applyFont="1" applyFill="1" applyBorder="1" applyAlignment="1">
      <alignment horizontal="center"/>
    </xf>
    <xf numFmtId="0" fontId="2" fillId="0" borderId="2" xfId="6" applyFont="1" applyFill="1" applyBorder="1" applyAlignment="1">
      <alignment wrapText="1"/>
    </xf>
    <xf numFmtId="164" fontId="2" fillId="0" borderId="2" xfId="6" applyNumberFormat="1" applyFont="1" applyFill="1" applyBorder="1" applyAlignment="1">
      <alignment horizontal="right" wrapText="1"/>
    </xf>
    <xf numFmtId="0" fontId="2" fillId="0" borderId="2" xfId="7" applyFont="1" applyFill="1" applyBorder="1" applyAlignment="1">
      <alignment wrapText="1"/>
    </xf>
    <xf numFmtId="164" fontId="2" fillId="0" borderId="2" xfId="7" applyNumberFormat="1" applyFont="1" applyFill="1" applyBorder="1" applyAlignment="1">
      <alignment horizontal="right" wrapText="1"/>
    </xf>
    <xf numFmtId="164" fontId="2" fillId="0" borderId="0" xfId="0" applyNumberFormat="1" applyFont="1"/>
  </cellXfs>
  <cellStyles count="8">
    <cellStyle name="Normal" xfId="0" builtinId="0"/>
    <cellStyle name="Normal_Blank Ship 2 State" xfId="7"/>
    <cellStyle name="Normal_MI Tax Paid" xfId="5"/>
    <cellStyle name="Normal_NC Tax Paid" xfId="6"/>
    <cellStyle name="Normal_Sheet1" xfId="1"/>
    <cellStyle name="Normal_Sheet2" xfId="2"/>
    <cellStyle name="Normal_Sheet3" xfId="3"/>
    <cellStyle name="Normal_Sheet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pane ySplit="1" topLeftCell="A2" activePane="bottomLeft" state="frozen"/>
      <selection pane="bottomLeft"/>
    </sheetView>
  </sheetViews>
  <sheetFormatPr defaultColWidth="21.7109375" defaultRowHeight="11.25" x14ac:dyDescent="0.2"/>
  <cols>
    <col min="1" max="1" width="10.140625" style="4" bestFit="1" customWidth="1"/>
    <col min="2" max="2" width="10.85546875" style="4" bestFit="1" customWidth="1"/>
    <col min="3" max="3" width="7.85546875" style="4" bestFit="1" customWidth="1"/>
    <col min="4" max="4" width="8.7109375" style="4" bestFit="1" customWidth="1"/>
    <col min="5" max="5" width="10.85546875" style="4" bestFit="1" customWidth="1"/>
    <col min="6" max="16384" width="21.7109375" style="4"/>
  </cols>
  <sheetData>
    <row r="1" spans="1:5" x14ac:dyDescent="0.2">
      <c r="A1" s="1" t="s">
        <v>0</v>
      </c>
      <c r="B1" s="1" t="s">
        <v>34</v>
      </c>
      <c r="C1" s="1" t="s">
        <v>1</v>
      </c>
      <c r="D1" s="1" t="s">
        <v>35</v>
      </c>
      <c r="E1" s="1" t="s">
        <v>36</v>
      </c>
    </row>
    <row r="2" spans="1:5" x14ac:dyDescent="0.2">
      <c r="A2" s="2" t="s">
        <v>2</v>
      </c>
      <c r="B2" s="3">
        <v>27.3</v>
      </c>
      <c r="C2" s="3">
        <v>0</v>
      </c>
      <c r="D2" s="3">
        <v>0</v>
      </c>
      <c r="E2" s="3">
        <v>27.3</v>
      </c>
    </row>
    <row r="3" spans="1:5" x14ac:dyDescent="0.2">
      <c r="A3" s="2" t="s">
        <v>3</v>
      </c>
      <c r="B3" s="3">
        <v>11.4</v>
      </c>
      <c r="C3" s="3">
        <v>0</v>
      </c>
      <c r="D3" s="3">
        <v>0</v>
      </c>
      <c r="E3" s="3">
        <v>11.4</v>
      </c>
    </row>
    <row r="4" spans="1:5" x14ac:dyDescent="0.2">
      <c r="A4" s="2" t="s">
        <v>4</v>
      </c>
      <c r="B4" s="3">
        <v>527.97</v>
      </c>
      <c r="C4" s="3">
        <v>12.19</v>
      </c>
      <c r="D4" s="3">
        <v>0</v>
      </c>
      <c r="E4" s="3">
        <v>540.16</v>
      </c>
    </row>
    <row r="5" spans="1:5" x14ac:dyDescent="0.2">
      <c r="A5" s="2" t="s">
        <v>5</v>
      </c>
      <c r="B5" s="3">
        <v>617.69000000000005</v>
      </c>
      <c r="C5" s="3">
        <v>26.57</v>
      </c>
      <c r="D5" s="3">
        <v>5.81</v>
      </c>
      <c r="E5" s="3">
        <v>650.07000000000005</v>
      </c>
    </row>
    <row r="6" spans="1:5" x14ac:dyDescent="0.2">
      <c r="A6" s="2" t="s">
        <v>6</v>
      </c>
      <c r="B6" s="3">
        <v>359.83</v>
      </c>
      <c r="C6" s="3">
        <v>75.400000000000006</v>
      </c>
      <c r="D6" s="3">
        <v>3.51</v>
      </c>
      <c r="E6" s="3">
        <v>438.74</v>
      </c>
    </row>
    <row r="7" spans="1:5" x14ac:dyDescent="0.2">
      <c r="A7" s="2" t="s">
        <v>7</v>
      </c>
      <c r="B7" s="3">
        <v>9011.2999999999993</v>
      </c>
      <c r="C7" s="3">
        <v>607.22</v>
      </c>
      <c r="D7" s="3">
        <v>62.72</v>
      </c>
      <c r="E7" s="3">
        <v>9681.24</v>
      </c>
    </row>
    <row r="8" spans="1:5" x14ac:dyDescent="0.2">
      <c r="A8" s="2" t="s">
        <v>8</v>
      </c>
      <c r="B8" s="3">
        <v>1332.73</v>
      </c>
      <c r="C8" s="3">
        <v>76.84</v>
      </c>
      <c r="D8" s="3">
        <v>0</v>
      </c>
      <c r="E8" s="3">
        <v>1409.57</v>
      </c>
    </row>
    <row r="9" spans="1:5" x14ac:dyDescent="0.2">
      <c r="A9" s="2" t="s">
        <v>9</v>
      </c>
      <c r="B9" s="3">
        <v>4235.79</v>
      </c>
      <c r="C9" s="3">
        <v>29.38</v>
      </c>
      <c r="D9" s="3">
        <v>8.39</v>
      </c>
      <c r="E9" s="3">
        <v>4273.5600000000004</v>
      </c>
    </row>
    <row r="10" spans="1:5" x14ac:dyDescent="0.2">
      <c r="A10" s="2" t="s">
        <v>10</v>
      </c>
      <c r="B10" s="3">
        <v>141306.72</v>
      </c>
      <c r="C10" s="3">
        <v>535.72</v>
      </c>
      <c r="D10" s="3">
        <v>33.93</v>
      </c>
      <c r="E10" s="3">
        <v>141876.37</v>
      </c>
    </row>
    <row r="11" spans="1:5" x14ac:dyDescent="0.2">
      <c r="A11" s="2" t="s">
        <v>11</v>
      </c>
      <c r="B11" s="3">
        <v>1674.5</v>
      </c>
      <c r="C11" s="3">
        <v>12.34</v>
      </c>
      <c r="D11" s="3">
        <v>0</v>
      </c>
      <c r="E11" s="3">
        <v>1686.84</v>
      </c>
    </row>
    <row r="12" spans="1:5" x14ac:dyDescent="0.2">
      <c r="A12" s="2" t="s">
        <v>12</v>
      </c>
      <c r="B12" s="3">
        <v>285.54000000000002</v>
      </c>
      <c r="C12" s="3">
        <v>124.21</v>
      </c>
      <c r="D12" s="3">
        <v>0</v>
      </c>
      <c r="E12" s="3">
        <v>409.75</v>
      </c>
    </row>
    <row r="13" spans="1:5" x14ac:dyDescent="0.2">
      <c r="A13" s="2" t="s">
        <v>13</v>
      </c>
      <c r="B13" s="3">
        <v>357.77</v>
      </c>
      <c r="C13" s="3">
        <v>0</v>
      </c>
      <c r="D13" s="3">
        <v>0</v>
      </c>
      <c r="E13" s="3">
        <v>357.77</v>
      </c>
    </row>
    <row r="14" spans="1:5" x14ac:dyDescent="0.2">
      <c r="A14" s="2" t="s">
        <v>14</v>
      </c>
      <c r="B14" s="3">
        <v>2258494.62</v>
      </c>
      <c r="C14" s="3">
        <v>6324.97</v>
      </c>
      <c r="D14" s="3">
        <v>11532.98</v>
      </c>
      <c r="E14" s="3">
        <v>2276352.5700000003</v>
      </c>
    </row>
    <row r="15" spans="1:5" x14ac:dyDescent="0.2">
      <c r="A15" s="2" t="s">
        <v>15</v>
      </c>
      <c r="B15" s="3">
        <v>3407.36</v>
      </c>
      <c r="C15" s="3">
        <v>12.04</v>
      </c>
      <c r="D15" s="3">
        <v>0</v>
      </c>
      <c r="E15" s="3">
        <v>3419.4</v>
      </c>
    </row>
    <row r="16" spans="1:5" x14ac:dyDescent="0.2">
      <c r="A16" s="2" t="s">
        <v>16</v>
      </c>
      <c r="B16" s="3">
        <v>7221.08</v>
      </c>
      <c r="C16" s="3">
        <v>40.58</v>
      </c>
      <c r="D16" s="3">
        <v>0</v>
      </c>
      <c r="E16" s="3">
        <v>7261.66</v>
      </c>
    </row>
    <row r="17" spans="1:5" x14ac:dyDescent="0.2">
      <c r="A17" s="2" t="s">
        <v>17</v>
      </c>
      <c r="B17" s="3">
        <v>42.78</v>
      </c>
      <c r="C17" s="3">
        <v>13.56</v>
      </c>
      <c r="D17" s="3">
        <v>0</v>
      </c>
      <c r="E17" s="3">
        <v>56.34</v>
      </c>
    </row>
    <row r="18" spans="1:5" x14ac:dyDescent="0.2">
      <c r="A18" s="2" t="s">
        <v>18</v>
      </c>
      <c r="B18" s="3">
        <v>59872.959999999999</v>
      </c>
      <c r="C18" s="3">
        <v>0</v>
      </c>
      <c r="D18" s="3">
        <v>0</v>
      </c>
      <c r="E18" s="3">
        <v>59872.959999999999</v>
      </c>
    </row>
    <row r="19" spans="1:5" x14ac:dyDescent="0.2">
      <c r="A19" s="2" t="s">
        <v>19</v>
      </c>
      <c r="B19" s="3">
        <v>266323.62</v>
      </c>
      <c r="C19" s="3">
        <v>540.42999999999995</v>
      </c>
      <c r="D19" s="3">
        <v>5033.8100000000004</v>
      </c>
      <c r="E19" s="3">
        <v>271897.86</v>
      </c>
    </row>
    <row r="20" spans="1:5" x14ac:dyDescent="0.2">
      <c r="A20" s="2" t="s">
        <v>20</v>
      </c>
      <c r="B20" s="3">
        <v>114.4</v>
      </c>
      <c r="C20" s="3">
        <v>59.94</v>
      </c>
      <c r="D20" s="3">
        <v>0</v>
      </c>
      <c r="E20" s="3">
        <v>174.34</v>
      </c>
    </row>
    <row r="21" spans="1:5" x14ac:dyDescent="0.2">
      <c r="A21" s="2" t="s">
        <v>21</v>
      </c>
      <c r="B21" s="3">
        <v>249.94</v>
      </c>
      <c r="C21" s="3">
        <v>3</v>
      </c>
      <c r="D21" s="3">
        <v>0</v>
      </c>
      <c r="E21" s="3">
        <v>252.94</v>
      </c>
    </row>
    <row r="22" spans="1:5" x14ac:dyDescent="0.2">
      <c r="A22" s="2" t="s">
        <v>22</v>
      </c>
      <c r="B22" s="3">
        <v>104858.94</v>
      </c>
      <c r="C22" s="3">
        <v>144.19999999999999</v>
      </c>
      <c r="D22" s="3">
        <v>0</v>
      </c>
      <c r="E22" s="3">
        <v>105003.14</v>
      </c>
    </row>
    <row r="23" spans="1:5" x14ac:dyDescent="0.2">
      <c r="A23" s="2" t="s">
        <v>23</v>
      </c>
      <c r="B23" s="3">
        <v>82</v>
      </c>
      <c r="C23" s="3">
        <v>0</v>
      </c>
      <c r="D23" s="3">
        <v>0</v>
      </c>
      <c r="E23" s="3">
        <v>82</v>
      </c>
    </row>
    <row r="24" spans="1:5" x14ac:dyDescent="0.2">
      <c r="A24" s="2" t="s">
        <v>24</v>
      </c>
      <c r="B24" s="3">
        <v>667.36</v>
      </c>
      <c r="C24" s="3">
        <v>0</v>
      </c>
      <c r="D24" s="3">
        <v>0</v>
      </c>
      <c r="E24" s="3">
        <v>667.36</v>
      </c>
    </row>
    <row r="25" spans="1:5" x14ac:dyDescent="0.2">
      <c r="A25" s="2" t="s">
        <v>25</v>
      </c>
      <c r="B25" s="3">
        <v>39.4</v>
      </c>
      <c r="C25" s="3">
        <v>0</v>
      </c>
      <c r="D25" s="3">
        <v>0</v>
      </c>
      <c r="E25" s="3">
        <v>39.4</v>
      </c>
    </row>
    <row r="26" spans="1:5" x14ac:dyDescent="0.2">
      <c r="A26" s="2" t="s">
        <v>26</v>
      </c>
      <c r="B26" s="3">
        <v>81</v>
      </c>
      <c r="C26" s="3">
        <v>0</v>
      </c>
      <c r="D26" s="3">
        <v>0</v>
      </c>
      <c r="E26" s="3">
        <v>81</v>
      </c>
    </row>
    <row r="27" spans="1:5" x14ac:dyDescent="0.2">
      <c r="A27" s="2" t="s">
        <v>27</v>
      </c>
      <c r="B27" s="3">
        <v>3019.87</v>
      </c>
      <c r="C27" s="3">
        <v>137.91999999999999</v>
      </c>
      <c r="D27" s="3">
        <v>0</v>
      </c>
      <c r="E27" s="3">
        <v>3157.79</v>
      </c>
    </row>
    <row r="28" spans="1:5" x14ac:dyDescent="0.2">
      <c r="A28" s="2" t="s">
        <v>28</v>
      </c>
      <c r="B28" s="3">
        <v>62</v>
      </c>
      <c r="C28" s="3">
        <v>13.47</v>
      </c>
      <c r="D28" s="3">
        <v>0</v>
      </c>
      <c r="E28" s="3">
        <v>75.47</v>
      </c>
    </row>
    <row r="29" spans="1:5" x14ac:dyDescent="0.2">
      <c r="A29" s="2" t="s">
        <v>29</v>
      </c>
      <c r="B29" s="3">
        <v>789.03</v>
      </c>
      <c r="C29" s="3">
        <v>3</v>
      </c>
      <c r="D29" s="3">
        <v>0</v>
      </c>
      <c r="E29" s="3">
        <v>792.03</v>
      </c>
    </row>
    <row r="30" spans="1:5" x14ac:dyDescent="0.2">
      <c r="A30" s="2" t="s">
        <v>30</v>
      </c>
      <c r="B30" s="3">
        <v>14023.58</v>
      </c>
      <c r="C30" s="3">
        <v>86.53</v>
      </c>
      <c r="D30" s="3">
        <v>0</v>
      </c>
      <c r="E30" s="3">
        <v>14110.11</v>
      </c>
    </row>
    <row r="31" spans="1:5" x14ac:dyDescent="0.2">
      <c r="A31" s="2" t="s">
        <v>31</v>
      </c>
      <c r="B31" s="3">
        <v>1369.9</v>
      </c>
      <c r="C31" s="3">
        <v>96.78</v>
      </c>
      <c r="D31" s="3">
        <v>0</v>
      </c>
      <c r="E31" s="3">
        <v>1466.68</v>
      </c>
    </row>
    <row r="32" spans="1:5" x14ac:dyDescent="0.2">
      <c r="A32" s="2" t="s">
        <v>32</v>
      </c>
      <c r="B32" s="3">
        <v>406.05</v>
      </c>
      <c r="C32" s="3">
        <v>0</v>
      </c>
      <c r="D32" s="3">
        <v>0</v>
      </c>
      <c r="E32" s="3">
        <v>406.05</v>
      </c>
    </row>
    <row r="33" spans="1:5" x14ac:dyDescent="0.2">
      <c r="A33" s="2" t="s">
        <v>33</v>
      </c>
      <c r="B33" s="3">
        <v>110416.79</v>
      </c>
      <c r="C33" s="3">
        <v>12.75</v>
      </c>
      <c r="D33" s="3">
        <v>0</v>
      </c>
      <c r="E33" s="3">
        <v>110429.54</v>
      </c>
    </row>
    <row r="35" spans="1:5" x14ac:dyDescent="0.2">
      <c r="B35" s="22">
        <f t="shared" ref="B35:E35" si="0">SUM(B2:B34)</f>
        <v>2991291.2199999993</v>
      </c>
      <c r="C35" s="22">
        <f t="shared" si="0"/>
        <v>8989.0400000000027</v>
      </c>
      <c r="D35" s="22">
        <f t="shared" si="0"/>
        <v>16681.150000000001</v>
      </c>
      <c r="E35" s="22">
        <f t="shared" si="0"/>
        <v>3016961.4099999997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pane ySplit="1" topLeftCell="A2" activePane="bottomLeft" state="frozen"/>
      <selection pane="bottomLeft" activeCell="B38" sqref="B38:E38"/>
    </sheetView>
  </sheetViews>
  <sheetFormatPr defaultColWidth="20.85546875" defaultRowHeight="11.25" x14ac:dyDescent="0.2"/>
  <cols>
    <col min="1" max="1" width="12" style="4" bestFit="1" customWidth="1"/>
    <col min="2" max="2" width="12.28515625" style="4" bestFit="1" customWidth="1"/>
    <col min="3" max="3" width="10.140625" style="4" bestFit="1" customWidth="1"/>
    <col min="4" max="4" width="8.28515625" style="4" bestFit="1" customWidth="1"/>
    <col min="5" max="5" width="14.85546875" style="4" bestFit="1" customWidth="1"/>
    <col min="6" max="16384" width="20.85546875" style="4"/>
  </cols>
  <sheetData>
    <row r="1" spans="1:5" x14ac:dyDescent="0.2">
      <c r="A1" s="5" t="s">
        <v>72</v>
      </c>
      <c r="B1" s="5" t="s">
        <v>34</v>
      </c>
      <c r="C1" s="5" t="s">
        <v>1</v>
      </c>
      <c r="D1" s="5" t="s">
        <v>35</v>
      </c>
      <c r="E1" s="5" t="s">
        <v>36</v>
      </c>
    </row>
    <row r="2" spans="1:5" x14ac:dyDescent="0.2">
      <c r="A2" s="6" t="s">
        <v>37</v>
      </c>
      <c r="B2" s="7">
        <v>5713.25</v>
      </c>
      <c r="C2" s="7">
        <v>61.67</v>
      </c>
      <c r="D2" s="7">
        <v>45.56</v>
      </c>
      <c r="E2" s="7">
        <v>5820.48</v>
      </c>
    </row>
    <row r="3" spans="1:5" x14ac:dyDescent="0.2">
      <c r="A3" s="6" t="s">
        <v>38</v>
      </c>
      <c r="B3" s="7">
        <v>1716.76</v>
      </c>
      <c r="C3" s="7">
        <v>0</v>
      </c>
      <c r="D3" s="7">
        <v>32.21</v>
      </c>
      <c r="E3" s="7">
        <v>1748.97</v>
      </c>
    </row>
    <row r="4" spans="1:5" x14ac:dyDescent="0.2">
      <c r="A4" s="6" t="s">
        <v>39</v>
      </c>
      <c r="B4" s="7">
        <v>115.5</v>
      </c>
      <c r="C4" s="7">
        <v>0</v>
      </c>
      <c r="D4" s="7">
        <v>0</v>
      </c>
      <c r="E4" s="7">
        <v>115.5</v>
      </c>
    </row>
    <row r="5" spans="1:5" x14ac:dyDescent="0.2">
      <c r="A5" s="6" t="s">
        <v>40</v>
      </c>
      <c r="B5" s="7">
        <v>2415.86</v>
      </c>
      <c r="C5" s="7">
        <v>0</v>
      </c>
      <c r="D5" s="7">
        <v>7.87</v>
      </c>
      <c r="E5" s="7">
        <v>2423.73</v>
      </c>
    </row>
    <row r="6" spans="1:5" x14ac:dyDescent="0.2">
      <c r="A6" s="6" t="s">
        <v>41</v>
      </c>
      <c r="B6" s="7">
        <v>139.02000000000001</v>
      </c>
      <c r="C6" s="7">
        <v>0</v>
      </c>
      <c r="D6" s="7">
        <v>8.57</v>
      </c>
      <c r="E6" s="7">
        <v>147.59</v>
      </c>
    </row>
    <row r="7" spans="1:5" x14ac:dyDescent="0.2">
      <c r="A7" s="6" t="s">
        <v>42</v>
      </c>
      <c r="B7" s="7">
        <v>48.15</v>
      </c>
      <c r="C7" s="7">
        <v>0</v>
      </c>
      <c r="D7" s="7">
        <v>0</v>
      </c>
      <c r="E7" s="7">
        <v>48.15</v>
      </c>
    </row>
    <row r="8" spans="1:5" x14ac:dyDescent="0.2">
      <c r="A8" s="6" t="s">
        <v>43</v>
      </c>
      <c r="B8" s="7">
        <v>202.44</v>
      </c>
      <c r="C8" s="7">
        <v>0</v>
      </c>
      <c r="D8" s="7">
        <v>0</v>
      </c>
      <c r="E8" s="7">
        <v>202.44</v>
      </c>
    </row>
    <row r="9" spans="1:5" x14ac:dyDescent="0.2">
      <c r="A9" s="6" t="s">
        <v>44</v>
      </c>
      <c r="B9" s="7">
        <v>449.34</v>
      </c>
      <c r="C9" s="7">
        <v>0</v>
      </c>
      <c r="D9" s="7">
        <v>0</v>
      </c>
      <c r="E9" s="7">
        <v>449.34</v>
      </c>
    </row>
    <row r="10" spans="1:5" x14ac:dyDescent="0.2">
      <c r="A10" s="6" t="s">
        <v>45</v>
      </c>
      <c r="B10" s="7">
        <v>997.2</v>
      </c>
      <c r="C10" s="7">
        <v>0</v>
      </c>
      <c r="D10" s="7">
        <v>0</v>
      </c>
      <c r="E10" s="7">
        <v>997.2</v>
      </c>
    </row>
    <row r="11" spans="1:5" x14ac:dyDescent="0.2">
      <c r="A11" s="6" t="s">
        <v>46</v>
      </c>
      <c r="B11" s="7">
        <v>14489.4</v>
      </c>
      <c r="C11" s="7">
        <v>0</v>
      </c>
      <c r="D11" s="7">
        <v>8.3800000000000008</v>
      </c>
      <c r="E11" s="7">
        <v>14497.78</v>
      </c>
    </row>
    <row r="12" spans="1:5" x14ac:dyDescent="0.2">
      <c r="A12" s="6" t="s">
        <v>47</v>
      </c>
      <c r="B12" s="7">
        <v>6.75</v>
      </c>
      <c r="C12" s="7">
        <v>0</v>
      </c>
      <c r="D12" s="7">
        <v>0</v>
      </c>
      <c r="E12" s="7">
        <v>6.75</v>
      </c>
    </row>
    <row r="13" spans="1:5" x14ac:dyDescent="0.2">
      <c r="A13" s="6" t="s">
        <v>48</v>
      </c>
      <c r="B13" s="7">
        <v>1004.29</v>
      </c>
      <c r="C13" s="7">
        <v>170.68</v>
      </c>
      <c r="D13" s="7">
        <v>0</v>
      </c>
      <c r="E13" s="7">
        <v>1174.97</v>
      </c>
    </row>
    <row r="14" spans="1:5" x14ac:dyDescent="0.2">
      <c r="A14" s="6" t="s">
        <v>49</v>
      </c>
      <c r="B14" s="7">
        <v>3234.91</v>
      </c>
      <c r="C14" s="7">
        <v>0</v>
      </c>
      <c r="D14" s="7">
        <v>0</v>
      </c>
      <c r="E14" s="7">
        <v>3234.91</v>
      </c>
    </row>
    <row r="15" spans="1:5" x14ac:dyDescent="0.2">
      <c r="A15" s="6" t="s">
        <v>50</v>
      </c>
      <c r="B15" s="7">
        <v>203.64</v>
      </c>
      <c r="C15" s="7">
        <v>0</v>
      </c>
      <c r="D15" s="7">
        <v>6.34</v>
      </c>
      <c r="E15" s="7">
        <v>209.98</v>
      </c>
    </row>
    <row r="16" spans="1:5" x14ac:dyDescent="0.2">
      <c r="A16" s="6" t="s">
        <v>51</v>
      </c>
      <c r="B16" s="7">
        <v>1283.94</v>
      </c>
      <c r="C16" s="7">
        <v>0</v>
      </c>
      <c r="D16" s="7">
        <v>0</v>
      </c>
      <c r="E16" s="7">
        <v>1283.94</v>
      </c>
    </row>
    <row r="17" spans="1:5" x14ac:dyDescent="0.2">
      <c r="A17" s="6" t="s">
        <v>52</v>
      </c>
      <c r="B17" s="7">
        <v>7355.28</v>
      </c>
      <c r="C17" s="7">
        <v>75.59</v>
      </c>
      <c r="D17" s="7">
        <v>0</v>
      </c>
      <c r="E17" s="7">
        <v>7430.87</v>
      </c>
    </row>
    <row r="18" spans="1:5" x14ac:dyDescent="0.2">
      <c r="A18" s="6" t="s">
        <v>53</v>
      </c>
      <c r="B18" s="7">
        <v>2034.05</v>
      </c>
      <c r="C18" s="7">
        <v>170.96</v>
      </c>
      <c r="D18" s="7">
        <v>0</v>
      </c>
      <c r="E18" s="7">
        <v>2205.0100000000002</v>
      </c>
    </row>
    <row r="19" spans="1:5" x14ac:dyDescent="0.2">
      <c r="A19" s="6" t="s">
        <v>54</v>
      </c>
      <c r="B19" s="7">
        <v>54706.03</v>
      </c>
      <c r="C19" s="7">
        <v>9.89</v>
      </c>
      <c r="D19" s="7">
        <v>1289.53</v>
      </c>
      <c r="E19" s="7">
        <v>56005.45</v>
      </c>
    </row>
    <row r="20" spans="1:5" x14ac:dyDescent="0.2">
      <c r="A20" s="6" t="s">
        <v>55</v>
      </c>
      <c r="B20" s="7">
        <v>500</v>
      </c>
      <c r="C20" s="7">
        <v>0</v>
      </c>
      <c r="D20" s="7">
        <v>0</v>
      </c>
      <c r="E20" s="7">
        <v>500</v>
      </c>
    </row>
    <row r="21" spans="1:5" x14ac:dyDescent="0.2">
      <c r="A21" s="6" t="s">
        <v>56</v>
      </c>
      <c r="B21" s="7">
        <v>277.42</v>
      </c>
      <c r="C21" s="7">
        <v>0</v>
      </c>
      <c r="D21" s="7">
        <v>0</v>
      </c>
      <c r="E21" s="7">
        <v>277.42</v>
      </c>
    </row>
    <row r="22" spans="1:5" x14ac:dyDescent="0.2">
      <c r="A22" s="6" t="s">
        <v>57</v>
      </c>
      <c r="B22" s="7">
        <v>276.57</v>
      </c>
      <c r="C22" s="7">
        <v>0</v>
      </c>
      <c r="D22" s="7">
        <v>0</v>
      </c>
      <c r="E22" s="7">
        <v>276.57</v>
      </c>
    </row>
    <row r="23" spans="1:5" x14ac:dyDescent="0.2">
      <c r="A23" s="6" t="s">
        <v>58</v>
      </c>
      <c r="B23" s="7">
        <v>712.43</v>
      </c>
      <c r="C23" s="7">
        <v>0</v>
      </c>
      <c r="D23" s="7">
        <v>0</v>
      </c>
      <c r="E23" s="7">
        <v>712.43</v>
      </c>
    </row>
    <row r="24" spans="1:5" x14ac:dyDescent="0.2">
      <c r="A24" s="6" t="s">
        <v>59</v>
      </c>
      <c r="B24" s="7">
        <v>22344.03</v>
      </c>
      <c r="C24" s="7">
        <v>0</v>
      </c>
      <c r="D24" s="7">
        <v>0</v>
      </c>
      <c r="E24" s="7">
        <v>22344.03</v>
      </c>
    </row>
    <row r="25" spans="1:5" x14ac:dyDescent="0.2">
      <c r="A25" s="6" t="s">
        <v>60</v>
      </c>
      <c r="B25" s="7">
        <v>500</v>
      </c>
      <c r="C25" s="7">
        <v>0</v>
      </c>
      <c r="D25" s="7">
        <v>0</v>
      </c>
      <c r="E25" s="7">
        <v>500</v>
      </c>
    </row>
    <row r="26" spans="1:5" x14ac:dyDescent="0.2">
      <c r="A26" s="6" t="s">
        <v>61</v>
      </c>
      <c r="B26" s="7">
        <v>180</v>
      </c>
      <c r="C26" s="7">
        <v>26.87</v>
      </c>
      <c r="D26" s="7">
        <v>0</v>
      </c>
      <c r="E26" s="7">
        <v>206.87</v>
      </c>
    </row>
    <row r="27" spans="1:5" x14ac:dyDescent="0.2">
      <c r="A27" s="6" t="s">
        <v>62</v>
      </c>
      <c r="B27" s="7">
        <v>1520.52</v>
      </c>
      <c r="C27" s="7">
        <v>0</v>
      </c>
      <c r="D27" s="7">
        <v>0</v>
      </c>
      <c r="E27" s="7">
        <v>1520.52</v>
      </c>
    </row>
    <row r="28" spans="1:5" x14ac:dyDescent="0.2">
      <c r="A28" s="6" t="s">
        <v>63</v>
      </c>
      <c r="B28" s="7">
        <v>3080.46</v>
      </c>
      <c r="C28" s="7">
        <v>0</v>
      </c>
      <c r="D28" s="7">
        <v>198.71</v>
      </c>
      <c r="E28" s="7">
        <v>3279.17</v>
      </c>
    </row>
    <row r="29" spans="1:5" x14ac:dyDescent="0.2">
      <c r="A29" s="6" t="s">
        <v>64</v>
      </c>
      <c r="B29" s="7">
        <v>5092.01</v>
      </c>
      <c r="C29" s="7">
        <v>0</v>
      </c>
      <c r="D29" s="7">
        <v>70.569999999999993</v>
      </c>
      <c r="E29" s="7">
        <v>5162.58</v>
      </c>
    </row>
    <row r="30" spans="1:5" x14ac:dyDescent="0.2">
      <c r="A30" s="6" t="s">
        <v>65</v>
      </c>
      <c r="B30" s="7">
        <v>1054.18</v>
      </c>
      <c r="C30" s="7">
        <v>0</v>
      </c>
      <c r="D30" s="7">
        <v>0</v>
      </c>
      <c r="E30" s="7">
        <v>1054.18</v>
      </c>
    </row>
    <row r="31" spans="1:5" x14ac:dyDescent="0.2">
      <c r="A31" s="6" t="s">
        <v>66</v>
      </c>
      <c r="B31" s="7">
        <v>864.89</v>
      </c>
      <c r="C31" s="7">
        <v>24.77</v>
      </c>
      <c r="D31" s="7">
        <v>28.49</v>
      </c>
      <c r="E31" s="7">
        <v>918.15</v>
      </c>
    </row>
    <row r="32" spans="1:5" x14ac:dyDescent="0.2">
      <c r="A32" s="6" t="s">
        <v>67</v>
      </c>
      <c r="B32" s="7">
        <v>5141.5200000000004</v>
      </c>
      <c r="C32" s="7">
        <v>0</v>
      </c>
      <c r="D32" s="7">
        <v>0</v>
      </c>
      <c r="E32" s="7">
        <v>5141.5200000000004</v>
      </c>
    </row>
    <row r="33" spans="1:5" x14ac:dyDescent="0.2">
      <c r="A33" s="6" t="s">
        <v>68</v>
      </c>
      <c r="B33" s="7">
        <v>87.69</v>
      </c>
      <c r="C33" s="7">
        <v>0</v>
      </c>
      <c r="D33" s="7">
        <v>5.92</v>
      </c>
      <c r="E33" s="7">
        <v>93.61</v>
      </c>
    </row>
    <row r="34" spans="1:5" x14ac:dyDescent="0.2">
      <c r="A34" s="6" t="s">
        <v>69</v>
      </c>
      <c r="B34" s="7">
        <v>125174.11</v>
      </c>
      <c r="C34" s="7">
        <v>0</v>
      </c>
      <c r="D34" s="7">
        <v>3271.33</v>
      </c>
      <c r="E34" s="7">
        <v>128445.44</v>
      </c>
    </row>
    <row r="35" spans="1:5" x14ac:dyDescent="0.2">
      <c r="A35" s="6" t="s">
        <v>70</v>
      </c>
      <c r="B35" s="7">
        <v>1379.17</v>
      </c>
      <c r="C35" s="7">
        <v>0</v>
      </c>
      <c r="D35" s="7">
        <v>0</v>
      </c>
      <c r="E35" s="7">
        <v>1379.17</v>
      </c>
    </row>
    <row r="36" spans="1:5" x14ac:dyDescent="0.2">
      <c r="A36" s="6" t="s">
        <v>71</v>
      </c>
      <c r="B36" s="7">
        <v>2022.81</v>
      </c>
      <c r="C36" s="7">
        <v>0</v>
      </c>
      <c r="D36" s="7">
        <v>60.33</v>
      </c>
      <c r="E36" s="7">
        <v>2083.14</v>
      </c>
    </row>
    <row r="38" spans="1:5" x14ac:dyDescent="0.2">
      <c r="B38" s="22">
        <f t="shared" ref="B38:E38" si="0">SUM(B2:B37)</f>
        <v>266323.62</v>
      </c>
      <c r="C38" s="22">
        <f t="shared" si="0"/>
        <v>540.43000000000006</v>
      </c>
      <c r="D38" s="22">
        <f t="shared" si="0"/>
        <v>5033.8099999999995</v>
      </c>
      <c r="E38" s="22">
        <f t="shared" si="0"/>
        <v>271897.85999999993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pane ySplit="1" topLeftCell="A2" activePane="bottomLeft" state="frozen"/>
      <selection pane="bottomLeft" activeCell="B2" sqref="B2:E2"/>
    </sheetView>
  </sheetViews>
  <sheetFormatPr defaultColWidth="22.28515625" defaultRowHeight="11.25" x14ac:dyDescent="0.2"/>
  <cols>
    <col min="1" max="1" width="8.42578125" style="4" bestFit="1" customWidth="1"/>
    <col min="2" max="2" width="7.5703125" style="4" bestFit="1" customWidth="1"/>
    <col min="3" max="3" width="5.7109375" style="4" bestFit="1" customWidth="1"/>
    <col min="4" max="4" width="4.85546875" style="4" bestFit="1" customWidth="1"/>
    <col min="5" max="5" width="10" style="4" bestFit="1" customWidth="1"/>
    <col min="6" max="6" width="9.7109375" style="4" bestFit="1" customWidth="1"/>
    <col min="7" max="7" width="9" style="4" bestFit="1" customWidth="1"/>
    <col min="8" max="8" width="11.85546875" style="4" bestFit="1" customWidth="1"/>
    <col min="9" max="16384" width="22.28515625" style="4"/>
  </cols>
  <sheetData>
    <row r="1" spans="1:8" x14ac:dyDescent="0.2">
      <c r="A1" s="8" t="s">
        <v>73</v>
      </c>
      <c r="B1" s="8" t="s">
        <v>34</v>
      </c>
      <c r="C1" s="8" t="s">
        <v>1</v>
      </c>
      <c r="D1" s="8" t="s">
        <v>35</v>
      </c>
      <c r="E1" s="8" t="s">
        <v>36</v>
      </c>
      <c r="F1" s="8" t="s">
        <v>74</v>
      </c>
      <c r="G1" s="8" t="s">
        <v>75</v>
      </c>
      <c r="H1" s="8" t="s">
        <v>76</v>
      </c>
    </row>
    <row r="2" spans="1:8" x14ac:dyDescent="0.2">
      <c r="A2" s="9" t="s">
        <v>77</v>
      </c>
      <c r="B2" s="10">
        <v>19.07</v>
      </c>
      <c r="C2" s="10">
        <v>49.63</v>
      </c>
      <c r="D2" s="10">
        <v>0</v>
      </c>
      <c r="E2" s="10">
        <v>68.7</v>
      </c>
      <c r="F2" s="9" t="s">
        <v>78</v>
      </c>
      <c r="G2" s="9" t="s">
        <v>19</v>
      </c>
      <c r="H2" s="9" t="s">
        <v>37</v>
      </c>
    </row>
    <row r="3" spans="1:8" x14ac:dyDescent="0.2">
      <c r="A3" s="9" t="s">
        <v>79</v>
      </c>
      <c r="B3" s="10">
        <v>63</v>
      </c>
      <c r="C3" s="10">
        <v>0</v>
      </c>
      <c r="D3" s="10">
        <v>0</v>
      </c>
      <c r="E3" s="10">
        <v>63</v>
      </c>
      <c r="F3" s="9" t="s">
        <v>80</v>
      </c>
      <c r="G3" s="9" t="s">
        <v>19</v>
      </c>
      <c r="H3" s="9" t="s">
        <v>59</v>
      </c>
    </row>
    <row r="5" spans="1:8" x14ac:dyDescent="0.2">
      <c r="B5" s="22">
        <f t="shared" ref="B5:E5" si="0">SUM(B2:B4)</f>
        <v>82.07</v>
      </c>
      <c r="C5" s="22">
        <f t="shared" si="0"/>
        <v>49.63</v>
      </c>
      <c r="D5" s="22">
        <f t="shared" si="0"/>
        <v>0</v>
      </c>
      <c r="E5" s="22">
        <f t="shared" si="0"/>
        <v>131.69999999999999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pane ySplit="1" topLeftCell="A2" activePane="bottomLeft" state="frozen"/>
      <selection pane="bottomLeft" activeCell="F13" sqref="F13"/>
    </sheetView>
  </sheetViews>
  <sheetFormatPr defaultRowHeight="11.25" x14ac:dyDescent="0.2"/>
  <cols>
    <col min="1" max="1" width="7.85546875" style="4" bestFit="1" customWidth="1"/>
    <col min="2" max="2" width="9" style="4" bestFit="1" customWidth="1"/>
    <col min="3" max="3" width="7.85546875" style="4" bestFit="1" customWidth="1"/>
    <col min="4" max="4" width="5.7109375" style="4" bestFit="1" customWidth="1"/>
    <col min="5" max="5" width="4.85546875" style="4" bestFit="1" customWidth="1"/>
    <col min="6" max="6" width="10" style="4" bestFit="1" customWidth="1"/>
    <col min="7" max="16384" width="9.140625" style="4"/>
  </cols>
  <sheetData>
    <row r="1" spans="1:6" x14ac:dyDescent="0.2">
      <c r="A1" s="11" t="s">
        <v>81</v>
      </c>
      <c r="B1" s="11" t="s">
        <v>82</v>
      </c>
      <c r="C1" s="11" t="s">
        <v>34</v>
      </c>
      <c r="D1" s="11" t="s">
        <v>1</v>
      </c>
      <c r="E1" s="11" t="s">
        <v>35</v>
      </c>
      <c r="F1" s="11" t="s">
        <v>36</v>
      </c>
    </row>
    <row r="2" spans="1:6" x14ac:dyDescent="0.2">
      <c r="A2" s="12" t="s">
        <v>83</v>
      </c>
      <c r="B2" s="12" t="s">
        <v>14</v>
      </c>
      <c r="C2" s="13">
        <v>673.12</v>
      </c>
      <c r="D2" s="13">
        <v>0</v>
      </c>
      <c r="E2" s="13">
        <v>0</v>
      </c>
      <c r="F2" s="13">
        <v>673.12</v>
      </c>
    </row>
    <row r="3" spans="1:6" x14ac:dyDescent="0.2">
      <c r="A3" s="20" t="s">
        <v>98</v>
      </c>
      <c r="B3" s="20" t="s">
        <v>14</v>
      </c>
      <c r="C3" s="21">
        <v>1034.74</v>
      </c>
      <c r="D3" s="21">
        <v>0</v>
      </c>
      <c r="E3" s="21">
        <v>0</v>
      </c>
      <c r="F3" s="21">
        <v>1034.74</v>
      </c>
    </row>
    <row r="4" spans="1:6" x14ac:dyDescent="0.2">
      <c r="A4" s="20" t="s">
        <v>99</v>
      </c>
      <c r="B4" s="20" t="s">
        <v>14</v>
      </c>
      <c r="C4" s="21">
        <v>427.06</v>
      </c>
      <c r="D4" s="21">
        <v>0</v>
      </c>
      <c r="E4" s="21">
        <v>0</v>
      </c>
      <c r="F4" s="21">
        <v>427.06</v>
      </c>
    </row>
    <row r="5" spans="1:6" x14ac:dyDescent="0.2">
      <c r="A5" s="20" t="s">
        <v>100</v>
      </c>
      <c r="B5" s="20" t="s">
        <v>14</v>
      </c>
      <c r="C5" s="21">
        <v>82.2</v>
      </c>
      <c r="D5" s="21">
        <v>0</v>
      </c>
      <c r="E5" s="21">
        <v>0</v>
      </c>
      <c r="F5" s="21">
        <v>82.2</v>
      </c>
    </row>
    <row r="7" spans="1:6" x14ac:dyDescent="0.2">
      <c r="C7" s="22">
        <f t="shared" ref="C7:F7" si="0">SUM(C2:C6)</f>
        <v>2217.12</v>
      </c>
      <c r="D7" s="22">
        <f t="shared" si="0"/>
        <v>0</v>
      </c>
      <c r="E7" s="22">
        <f t="shared" si="0"/>
        <v>0</v>
      </c>
      <c r="F7" s="22">
        <f t="shared" si="0"/>
        <v>2217.12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pane ySplit="1" topLeftCell="A2" activePane="bottomLeft" state="frozen"/>
      <selection pane="bottomLeft" activeCell="G18" sqref="G18"/>
    </sheetView>
  </sheetViews>
  <sheetFormatPr defaultRowHeight="11.25" x14ac:dyDescent="0.2"/>
  <cols>
    <col min="1" max="1" width="7.85546875" style="4" bestFit="1" customWidth="1"/>
    <col min="2" max="2" width="7.5703125" style="4" bestFit="1" customWidth="1"/>
    <col min="3" max="3" width="5.7109375" style="4" bestFit="1" customWidth="1"/>
    <col min="4" max="4" width="6" style="4" bestFit="1" customWidth="1"/>
    <col min="5" max="5" width="10" style="4" bestFit="1" customWidth="1"/>
    <col min="6" max="6" width="10.42578125" style="4" bestFit="1" customWidth="1"/>
    <col min="7" max="7" width="10.5703125" style="4" bestFit="1" customWidth="1"/>
    <col min="8" max="8" width="4.5703125" style="4" bestFit="1" customWidth="1"/>
    <col min="9" max="16384" width="9.140625" style="4"/>
  </cols>
  <sheetData>
    <row r="1" spans="1:8" x14ac:dyDescent="0.2">
      <c r="A1" s="14" t="s">
        <v>81</v>
      </c>
      <c r="B1" s="14" t="s">
        <v>34</v>
      </c>
      <c r="C1" s="14" t="s">
        <v>1</v>
      </c>
      <c r="D1" s="14" t="s">
        <v>35</v>
      </c>
      <c r="E1" s="14" t="s">
        <v>36</v>
      </c>
      <c r="F1" s="14" t="s">
        <v>84</v>
      </c>
      <c r="G1" s="14" t="s">
        <v>85</v>
      </c>
      <c r="H1" s="14" t="s">
        <v>86</v>
      </c>
    </row>
    <row r="2" spans="1:8" x14ac:dyDescent="0.2">
      <c r="A2" s="15" t="s">
        <v>87</v>
      </c>
      <c r="B2" s="16">
        <v>44</v>
      </c>
      <c r="C2" s="16">
        <v>14.48</v>
      </c>
      <c r="D2" s="16">
        <v>3.51</v>
      </c>
      <c r="E2" s="16">
        <v>61.99</v>
      </c>
      <c r="F2" s="15" t="s">
        <v>88</v>
      </c>
      <c r="G2" s="16">
        <v>7.02</v>
      </c>
      <c r="H2" s="15" t="s">
        <v>6</v>
      </c>
    </row>
    <row r="3" spans="1:8" x14ac:dyDescent="0.2">
      <c r="A3" s="15" t="s">
        <v>89</v>
      </c>
      <c r="B3" s="16">
        <v>-18.09</v>
      </c>
      <c r="C3" s="16">
        <v>0</v>
      </c>
      <c r="D3" s="16">
        <v>-1.0900000000000001</v>
      </c>
      <c r="E3" s="16">
        <v>-19.18</v>
      </c>
      <c r="F3" s="15" t="s">
        <v>88</v>
      </c>
      <c r="G3" s="16">
        <v>-1.0900000000000001</v>
      </c>
      <c r="H3" s="15" t="s">
        <v>19</v>
      </c>
    </row>
    <row r="4" spans="1:8" x14ac:dyDescent="0.2">
      <c r="A4" s="15" t="s">
        <v>90</v>
      </c>
      <c r="B4" s="16">
        <v>84</v>
      </c>
      <c r="C4" s="16">
        <v>12.81</v>
      </c>
      <c r="D4" s="16">
        <v>5.81</v>
      </c>
      <c r="E4" s="16">
        <v>102.62</v>
      </c>
      <c r="F4" s="15" t="s">
        <v>88</v>
      </c>
      <c r="G4" s="16">
        <v>11.62</v>
      </c>
      <c r="H4" s="15" t="s">
        <v>5</v>
      </c>
    </row>
    <row r="5" spans="1:8" x14ac:dyDescent="0.2">
      <c r="A5" s="15" t="s">
        <v>91</v>
      </c>
      <c r="B5" s="16">
        <v>276.79000000000002</v>
      </c>
      <c r="C5" s="16">
        <v>0</v>
      </c>
      <c r="D5" s="16">
        <v>16.600000000000001</v>
      </c>
      <c r="E5" s="16">
        <v>293.39</v>
      </c>
      <c r="F5" s="15" t="s">
        <v>88</v>
      </c>
      <c r="G5" s="16">
        <v>116.2</v>
      </c>
      <c r="H5" s="15" t="s">
        <v>10</v>
      </c>
    </row>
    <row r="6" spans="1:8" x14ac:dyDescent="0.2">
      <c r="A6" s="15" t="s">
        <v>92</v>
      </c>
      <c r="B6" s="16">
        <v>269.94</v>
      </c>
      <c r="C6" s="16">
        <v>0</v>
      </c>
      <c r="D6" s="16">
        <v>16.21</v>
      </c>
      <c r="E6" s="16">
        <v>286.14999999999998</v>
      </c>
      <c r="F6" s="15" t="s">
        <v>88</v>
      </c>
      <c r="G6" s="16">
        <v>81.05</v>
      </c>
      <c r="H6" s="15" t="s">
        <v>10</v>
      </c>
    </row>
    <row r="7" spans="1:8" x14ac:dyDescent="0.2">
      <c r="A7" s="15" t="s">
        <v>93</v>
      </c>
      <c r="B7" s="16">
        <v>124.25</v>
      </c>
      <c r="C7" s="16">
        <v>15.55</v>
      </c>
      <c r="D7" s="16">
        <v>8.39</v>
      </c>
      <c r="E7" s="16">
        <v>148.19</v>
      </c>
      <c r="F7" s="15" t="s">
        <v>88</v>
      </c>
      <c r="G7" s="16">
        <v>25.17</v>
      </c>
      <c r="H7" s="15" t="s">
        <v>9</v>
      </c>
    </row>
    <row r="8" spans="1:8" x14ac:dyDescent="0.2">
      <c r="A8" s="15" t="s">
        <v>94</v>
      </c>
      <c r="B8" s="16">
        <v>18.64</v>
      </c>
      <c r="C8" s="16">
        <v>0</v>
      </c>
      <c r="D8" s="16">
        <v>1.1200000000000001</v>
      </c>
      <c r="E8" s="16">
        <v>19.760000000000002</v>
      </c>
      <c r="F8" s="15" t="s">
        <v>88</v>
      </c>
      <c r="G8" s="16">
        <v>1.1200000000000001</v>
      </c>
      <c r="H8" s="15" t="s">
        <v>10</v>
      </c>
    </row>
    <row r="10" spans="1:8" x14ac:dyDescent="0.2">
      <c r="B10" s="22">
        <f t="shared" ref="B10:E10" si="0">SUM(B2:B9)</f>
        <v>799.53000000000009</v>
      </c>
      <c r="C10" s="22">
        <f t="shared" si="0"/>
        <v>42.84</v>
      </c>
      <c r="D10" s="22">
        <f t="shared" si="0"/>
        <v>50.550000000000004</v>
      </c>
      <c r="E10" s="22">
        <f t="shared" si="0"/>
        <v>892.92000000000007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pane ySplit="1" topLeftCell="A2" activePane="bottomLeft" state="frozen"/>
      <selection pane="bottomLeft" activeCell="F16" sqref="F16"/>
    </sheetView>
  </sheetViews>
  <sheetFormatPr defaultRowHeight="11.25" x14ac:dyDescent="0.2"/>
  <cols>
    <col min="1" max="1" width="7.85546875" style="4" bestFit="1" customWidth="1"/>
    <col min="2" max="2" width="7.5703125" style="4" bestFit="1" customWidth="1"/>
    <col min="3" max="3" width="5.7109375" style="4" bestFit="1" customWidth="1"/>
    <col min="4" max="4" width="6" style="4" bestFit="1" customWidth="1"/>
    <col min="5" max="5" width="10" style="4" bestFit="1" customWidth="1"/>
    <col min="6" max="6" width="10.42578125" style="4" bestFit="1" customWidth="1"/>
    <col min="7" max="7" width="10.5703125" style="4" bestFit="1" customWidth="1"/>
    <col min="8" max="8" width="4.5703125" style="4" bestFit="1" customWidth="1"/>
    <col min="9" max="16384" width="9.140625" style="4"/>
  </cols>
  <sheetData>
    <row r="1" spans="1:8" x14ac:dyDescent="0.2">
      <c r="A1" s="17" t="s">
        <v>81</v>
      </c>
      <c r="B1" s="17" t="s">
        <v>34</v>
      </c>
      <c r="C1" s="17" t="s">
        <v>1</v>
      </c>
      <c r="D1" s="17" t="s">
        <v>35</v>
      </c>
      <c r="E1" s="17" t="s">
        <v>36</v>
      </c>
      <c r="F1" s="17" t="s">
        <v>84</v>
      </c>
      <c r="G1" s="17" t="s">
        <v>85</v>
      </c>
      <c r="H1" s="17" t="s">
        <v>86</v>
      </c>
    </row>
    <row r="2" spans="1:8" x14ac:dyDescent="0.2">
      <c r="A2" s="18" t="s">
        <v>95</v>
      </c>
      <c r="B2" s="19">
        <v>500</v>
      </c>
      <c r="C2" s="19">
        <v>40.06</v>
      </c>
      <c r="D2" s="19">
        <v>36.450000000000003</v>
      </c>
      <c r="E2" s="19">
        <v>576.51</v>
      </c>
      <c r="F2" s="18" t="s">
        <v>96</v>
      </c>
      <c r="G2" s="19">
        <v>145.80000000000001</v>
      </c>
      <c r="H2" s="18" t="s">
        <v>7</v>
      </c>
    </row>
    <row r="3" spans="1:8" x14ac:dyDescent="0.2">
      <c r="A3" s="18" t="s">
        <v>97</v>
      </c>
      <c r="B3" s="19">
        <v>389.2</v>
      </c>
      <c r="C3" s="19">
        <v>0</v>
      </c>
      <c r="D3" s="19">
        <v>26.27</v>
      </c>
      <c r="E3" s="19">
        <v>415.47</v>
      </c>
      <c r="F3" s="18" t="s">
        <v>96</v>
      </c>
      <c r="G3" s="19">
        <v>105.08</v>
      </c>
      <c r="H3" s="18" t="s">
        <v>7</v>
      </c>
    </row>
    <row r="5" spans="1:8" x14ac:dyDescent="0.2">
      <c r="B5" s="22">
        <f t="shared" ref="B5:E5" si="0">SUM(B2:B4)</f>
        <v>889.2</v>
      </c>
      <c r="C5" s="22">
        <f t="shared" si="0"/>
        <v>40.06</v>
      </c>
      <c r="D5" s="22">
        <f t="shared" si="0"/>
        <v>62.72</v>
      </c>
      <c r="E5" s="22">
        <f t="shared" si="0"/>
        <v>991.98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By State</vt:lpstr>
      <vt:lpstr>NC By County</vt:lpstr>
      <vt:lpstr>NC Blank County</vt:lpstr>
      <vt:lpstr>Blank Ship 2 State</vt:lpstr>
      <vt:lpstr>MI Tax Paid</vt:lpstr>
      <vt:lpstr>NC Tax Paid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Chapman</dc:creator>
  <cp:lastModifiedBy>Dan Chapman</cp:lastModifiedBy>
  <dcterms:created xsi:type="dcterms:W3CDTF">2013-03-08T14:18:55Z</dcterms:created>
  <dcterms:modified xsi:type="dcterms:W3CDTF">2013-03-08T14:54:31Z</dcterms:modified>
</cp:coreProperties>
</file>