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2585"/>
  </bookViews>
  <sheets>
    <sheet name="Kits" sheetId="1" r:id="rId1"/>
    <sheet name="Detail" sheetId="2" r:id="rId2"/>
    <sheet name="Summary" sheetId="3" r:id="rId3"/>
  </sheets>
  <calcPr calcId="145621"/>
</workbook>
</file>

<file path=xl/calcChain.xml><?xml version="1.0" encoding="utf-8"?>
<calcChain xmlns="http://schemas.openxmlformats.org/spreadsheetml/2006/main">
  <c r="B293" i="2" l="1"/>
  <c r="B287" i="2"/>
  <c r="B285" i="2"/>
  <c r="B283" i="2"/>
  <c r="B281" i="2"/>
  <c r="B279" i="2"/>
  <c r="B277" i="2"/>
  <c r="B274" i="2"/>
  <c r="B270" i="2"/>
  <c r="B262" i="2"/>
  <c r="B260" i="2"/>
  <c r="B257" i="2"/>
  <c r="B255" i="2"/>
  <c r="B249" i="2"/>
  <c r="B247" i="2"/>
  <c r="B230" i="2"/>
  <c r="B225" i="2"/>
  <c r="B220" i="2"/>
  <c r="B218" i="2"/>
  <c r="B216" i="2"/>
  <c r="B214" i="2"/>
  <c r="B212" i="2"/>
  <c r="B210" i="2"/>
  <c r="B208" i="2"/>
  <c r="B206" i="2"/>
  <c r="B204" i="2"/>
  <c r="B202" i="2"/>
  <c r="B200" i="2"/>
  <c r="B197" i="2"/>
  <c r="B194" i="2"/>
  <c r="B191" i="2"/>
  <c r="B188" i="2"/>
  <c r="B182" i="2"/>
  <c r="B178" i="2"/>
  <c r="B176" i="2"/>
  <c r="B165" i="2"/>
  <c r="B163" i="2"/>
  <c r="B159" i="2"/>
  <c r="B157" i="2"/>
  <c r="B155" i="2"/>
  <c r="B133" i="2"/>
  <c r="B129" i="2"/>
  <c r="B127" i="2"/>
  <c r="B125" i="2"/>
  <c r="B123" i="2"/>
  <c r="B121" i="2"/>
  <c r="B119" i="2"/>
  <c r="B117" i="2"/>
  <c r="B115" i="2"/>
  <c r="B113" i="2"/>
  <c r="B111" i="2"/>
  <c r="B108" i="2"/>
  <c r="B105" i="2"/>
  <c r="B103" i="2"/>
  <c r="B101" i="2"/>
  <c r="B99" i="2"/>
  <c r="B74" i="2"/>
  <c r="B72" i="2"/>
  <c r="B70" i="2"/>
  <c r="B68" i="2"/>
  <c r="B66" i="2"/>
  <c r="B64" i="2"/>
  <c r="B62" i="2"/>
  <c r="B60" i="2"/>
  <c r="B57" i="2"/>
  <c r="B54" i="2"/>
  <c r="B52" i="2"/>
  <c r="B50" i="2"/>
  <c r="B48" i="2"/>
  <c r="B45" i="2"/>
  <c r="B42" i="2"/>
  <c r="B40" i="2"/>
  <c r="B37" i="2"/>
  <c r="B35" i="2"/>
  <c r="B33" i="2"/>
  <c r="B31" i="2"/>
  <c r="B29" i="2"/>
  <c r="B27" i="2"/>
  <c r="B24" i="2"/>
  <c r="B22" i="2"/>
  <c r="B20" i="2"/>
  <c r="B18" i="2"/>
  <c r="B12" i="2"/>
  <c r="B9" i="2"/>
  <c r="B7" i="2"/>
  <c r="B5" i="2"/>
  <c r="A293" i="2"/>
  <c r="A287" i="2"/>
  <c r="A285" i="2"/>
  <c r="A283" i="2"/>
  <c r="A281" i="2"/>
  <c r="A279" i="2"/>
  <c r="A277" i="2"/>
  <c r="A274" i="2"/>
  <c r="A270" i="2"/>
  <c r="A262" i="2"/>
  <c r="A260" i="2"/>
  <c r="A257" i="2"/>
  <c r="A255" i="2"/>
  <c r="A249" i="2"/>
  <c r="A247" i="2"/>
  <c r="A230" i="2"/>
  <c r="A225" i="2"/>
  <c r="A220" i="2"/>
  <c r="A218" i="2"/>
  <c r="A216" i="2"/>
  <c r="A214" i="2"/>
  <c r="A212" i="2"/>
  <c r="A210" i="2"/>
  <c r="A208" i="2"/>
  <c r="A206" i="2"/>
  <c r="A204" i="2"/>
  <c r="A202" i="2"/>
  <c r="A200" i="2"/>
  <c r="A197" i="2"/>
  <c r="A194" i="2"/>
  <c r="A191" i="2"/>
  <c r="A188" i="2"/>
  <c r="A182" i="2"/>
  <c r="A178" i="2"/>
  <c r="A176" i="2"/>
  <c r="A165" i="2"/>
  <c r="A163" i="2"/>
  <c r="A159" i="2"/>
  <c r="A157" i="2"/>
  <c r="A155" i="2"/>
  <c r="A133" i="2"/>
  <c r="A129" i="2"/>
  <c r="A127" i="2"/>
  <c r="A125" i="2"/>
  <c r="A123" i="2"/>
  <c r="A121" i="2"/>
  <c r="A119" i="2"/>
  <c r="A117" i="2"/>
  <c r="A115" i="2"/>
  <c r="A113" i="2"/>
  <c r="A111" i="2"/>
  <c r="A108" i="2"/>
  <c r="A105" i="2"/>
  <c r="A103" i="2"/>
  <c r="A101" i="2"/>
  <c r="A99" i="2"/>
  <c r="A74" i="2"/>
  <c r="A72" i="2"/>
  <c r="A70" i="2"/>
  <c r="A68" i="2"/>
  <c r="A66" i="2"/>
  <c r="A64" i="2"/>
  <c r="A62" i="2"/>
  <c r="A60" i="2"/>
  <c r="A57" i="2"/>
  <c r="A54" i="2"/>
  <c r="A52" i="2"/>
  <c r="A50" i="2"/>
  <c r="A48" i="2"/>
  <c r="A45" i="2"/>
  <c r="A42" i="2"/>
  <c r="A40" i="2"/>
  <c r="A37" i="2"/>
  <c r="A35" i="2"/>
  <c r="A33" i="2"/>
  <c r="A31" i="2"/>
  <c r="A29" i="2"/>
  <c r="A27" i="2"/>
  <c r="A24" i="2"/>
  <c r="A22" i="2"/>
  <c r="A20" i="2"/>
  <c r="A18" i="2"/>
  <c r="A12" i="2"/>
  <c r="A9" i="2"/>
  <c r="A7" i="2"/>
  <c r="A5" i="2"/>
  <c r="G51" i="2"/>
  <c r="G52" i="2" s="1"/>
  <c r="G118" i="2"/>
  <c r="G119" i="2" s="1"/>
  <c r="G158" i="2"/>
  <c r="G159" i="2" s="1"/>
  <c r="G19" i="2"/>
  <c r="G20" i="2" s="1"/>
  <c r="G179" i="2"/>
  <c r="G75" i="2"/>
  <c r="G156" i="2"/>
  <c r="G157" i="2" s="1"/>
  <c r="G114" i="2"/>
  <c r="G115" i="2" s="1"/>
  <c r="G109" i="2"/>
  <c r="G106" i="2"/>
  <c r="G134" i="2"/>
  <c r="G76" i="2"/>
  <c r="G135" i="2"/>
  <c r="G221" i="2"/>
  <c r="G263" i="2"/>
  <c r="G177" i="2"/>
  <c r="G178" i="2" s="1"/>
  <c r="G250" i="2"/>
  <c r="G231" i="2"/>
  <c r="G77" i="2"/>
  <c r="G226" i="2"/>
  <c r="G258" i="2"/>
  <c r="G63" i="2"/>
  <c r="G64" i="2" s="1"/>
  <c r="G126" i="2"/>
  <c r="G127" i="2" s="1"/>
  <c r="G128" i="2"/>
  <c r="G129" i="2" s="1"/>
  <c r="G136" i="2"/>
  <c r="G78" i="2"/>
  <c r="G67" i="2"/>
  <c r="G68" i="2" s="1"/>
  <c r="G32" i="2"/>
  <c r="G33" i="2" s="1"/>
  <c r="G34" i="2"/>
  <c r="G35" i="2" s="1"/>
  <c r="G36" i="2"/>
  <c r="G37" i="2" s="1"/>
  <c r="G137" i="2"/>
  <c r="G79" i="2"/>
  <c r="G38" i="2"/>
  <c r="G138" i="2"/>
  <c r="G222" i="2"/>
  <c r="G264" i="2"/>
  <c r="G166" i="2"/>
  <c r="G232" i="2"/>
  <c r="G80" i="2"/>
  <c r="G227" i="2"/>
  <c r="G167" i="2"/>
  <c r="G58" i="2"/>
  <c r="G233" i="2"/>
  <c r="G139" i="2"/>
  <c r="G81" i="2"/>
  <c r="G28" i="2"/>
  <c r="G29" i="2" s="1"/>
  <c r="G30" i="2"/>
  <c r="G31" i="2" s="1"/>
  <c r="G65" i="2"/>
  <c r="G66" i="2" s="1"/>
  <c r="G140" i="2"/>
  <c r="G82" i="2"/>
  <c r="G39" i="2"/>
  <c r="G41" i="2"/>
  <c r="G42" i="2" s="1"/>
  <c r="G141" i="2"/>
  <c r="G209" i="2"/>
  <c r="G210" i="2" s="1"/>
  <c r="G288" i="2"/>
  <c r="G13" i="2"/>
  <c r="G183" i="2"/>
  <c r="G265" i="2"/>
  <c r="G234" i="2"/>
  <c r="G83" i="2"/>
  <c r="G211" i="2"/>
  <c r="G212" i="2" s="1"/>
  <c r="G142" i="2"/>
  <c r="G189" i="2"/>
  <c r="G289" i="2"/>
  <c r="G14" i="2"/>
  <c r="G184" i="2"/>
  <c r="G168" i="2"/>
  <c r="G2" i="2"/>
  <c r="G235" i="2"/>
  <c r="G84" i="2"/>
  <c r="G192" i="2"/>
  <c r="G160" i="2"/>
  <c r="G69" i="2"/>
  <c r="G70" i="2" s="1"/>
  <c r="G49" i="2"/>
  <c r="G50" i="2" s="1"/>
  <c r="G21" i="2"/>
  <c r="G22" i="2" s="1"/>
  <c r="G23" i="2"/>
  <c r="G24" i="2" s="1"/>
  <c r="G53" i="2"/>
  <c r="G54" i="2" s="1"/>
  <c r="G120" i="2"/>
  <c r="G121" i="2" s="1"/>
  <c r="G164" i="2"/>
  <c r="G165" i="2" s="1"/>
  <c r="G102" i="2"/>
  <c r="G103" i="2" s="1"/>
  <c r="G143" i="2"/>
  <c r="G190" i="2"/>
  <c r="G290" i="2"/>
  <c r="G15" i="2"/>
  <c r="G185" i="2"/>
  <c r="G169" i="2"/>
  <c r="G3" i="2"/>
  <c r="G236" i="2"/>
  <c r="G85" i="2"/>
  <c r="G193" i="2"/>
  <c r="G271" i="2"/>
  <c r="G180" i="2"/>
  <c r="G280" i="2"/>
  <c r="G281" i="2" s="1"/>
  <c r="G282" i="2"/>
  <c r="G283" i="2" s="1"/>
  <c r="G284" i="2"/>
  <c r="G285" i="2" s="1"/>
  <c r="G286" i="2"/>
  <c r="G287" i="2" s="1"/>
  <c r="G248" i="2"/>
  <c r="G249" i="2" s="1"/>
  <c r="G261" i="2"/>
  <c r="G262" i="2" s="1"/>
  <c r="G278" i="2"/>
  <c r="G279" i="2" s="1"/>
  <c r="G6" i="2"/>
  <c r="G7" i="2" s="1"/>
  <c r="G8" i="2"/>
  <c r="G9" i="2" s="1"/>
  <c r="G100" i="2"/>
  <c r="G101" i="2" s="1"/>
  <c r="G170" i="2"/>
  <c r="G59" i="2"/>
  <c r="G237" i="2"/>
  <c r="G144" i="2"/>
  <c r="G86" i="2"/>
  <c r="G272" i="2"/>
  <c r="G181" i="2"/>
  <c r="G195" i="2"/>
  <c r="G198" i="2"/>
  <c r="G291" i="2"/>
  <c r="G16" i="2"/>
  <c r="G186" i="2"/>
  <c r="G171" i="2"/>
  <c r="G4" i="2"/>
  <c r="G251" i="2"/>
  <c r="G238" i="2"/>
  <c r="G87" i="2"/>
  <c r="G145" i="2"/>
  <c r="G201" i="2"/>
  <c r="G202" i="2" s="1"/>
  <c r="G292" i="2"/>
  <c r="G17" i="2"/>
  <c r="G187" i="2"/>
  <c r="G130" i="2"/>
  <c r="G239" i="2"/>
  <c r="G88" i="2"/>
  <c r="G203" i="2"/>
  <c r="G204" i="2" s="1"/>
  <c r="G146" i="2"/>
  <c r="G205" i="2"/>
  <c r="G206" i="2" s="1"/>
  <c r="G252" i="2"/>
  <c r="G240" i="2"/>
  <c r="G89" i="2"/>
  <c r="G207" i="2"/>
  <c r="G208" i="2" s="1"/>
  <c r="G259" i="2"/>
  <c r="G147" i="2"/>
  <c r="G223" i="2"/>
  <c r="G266" i="2"/>
  <c r="G172" i="2"/>
  <c r="G241" i="2"/>
  <c r="G90" i="2"/>
  <c r="G228" i="2"/>
  <c r="G253" i="2"/>
  <c r="G148" i="2"/>
  <c r="G213" i="2"/>
  <c r="G214" i="2" s="1"/>
  <c r="G173" i="2"/>
  <c r="G131" i="2"/>
  <c r="G267" i="2"/>
  <c r="G112" i="2"/>
  <c r="G113" i="2" s="1"/>
  <c r="G242" i="2"/>
  <c r="G91" i="2"/>
  <c r="G215" i="2"/>
  <c r="G216" i="2" s="1"/>
  <c r="G149" i="2"/>
  <c r="G61" i="2"/>
  <c r="G62" i="2" s="1"/>
  <c r="G122" i="2"/>
  <c r="G123" i="2" s="1"/>
  <c r="G124" i="2"/>
  <c r="G125" i="2" s="1"/>
  <c r="G161" i="2"/>
  <c r="G243" i="2"/>
  <c r="G174" i="2"/>
  <c r="G92" i="2"/>
  <c r="G10" i="2"/>
  <c r="G46" i="2"/>
  <c r="G43" i="2"/>
  <c r="G25" i="2"/>
  <c r="G73" i="2"/>
  <c r="G74" i="2" s="1"/>
  <c r="G55" i="2"/>
  <c r="G275" i="2"/>
  <c r="G93" i="2"/>
  <c r="G11" i="2"/>
  <c r="G47" i="2"/>
  <c r="G44" i="2"/>
  <c r="G26" i="2"/>
  <c r="G71" i="2"/>
  <c r="G72" i="2" s="1"/>
  <c r="G56" i="2"/>
  <c r="G276" i="2"/>
  <c r="G94" i="2"/>
  <c r="G150" i="2"/>
  <c r="G224" i="2"/>
  <c r="G268" i="2"/>
  <c r="G273" i="2"/>
  <c r="G254" i="2"/>
  <c r="G244" i="2"/>
  <c r="G95" i="2"/>
  <c r="G229" i="2"/>
  <c r="G132" i="2"/>
  <c r="G151" i="2"/>
  <c r="G104" i="2"/>
  <c r="G105" i="2" s="1"/>
  <c r="G152" i="2"/>
  <c r="G217" i="2"/>
  <c r="G218" i="2" s="1"/>
  <c r="G219" i="2"/>
  <c r="G220" i="2" s="1"/>
  <c r="G269" i="2"/>
  <c r="G245" i="2"/>
  <c r="G162" i="2"/>
  <c r="G96" i="2"/>
  <c r="G116" i="2"/>
  <c r="G117" i="2" s="1"/>
  <c r="G110" i="2"/>
  <c r="G107" i="2"/>
  <c r="G153" i="2"/>
  <c r="G97" i="2"/>
  <c r="G154" i="2"/>
  <c r="G196" i="2"/>
  <c r="G199" i="2"/>
  <c r="G175" i="2"/>
  <c r="G246" i="2"/>
  <c r="G98" i="2"/>
  <c r="G256" i="2"/>
  <c r="G257" i="2" s="1"/>
  <c r="G57" i="2" l="1"/>
  <c r="G27" i="2"/>
  <c r="G48" i="2"/>
  <c r="G197" i="2"/>
  <c r="G163" i="2"/>
  <c r="G18" i="2"/>
  <c r="G60" i="2"/>
  <c r="G230" i="2"/>
  <c r="G247" i="2"/>
  <c r="G225" i="2"/>
  <c r="G108" i="2"/>
  <c r="G99" i="2"/>
  <c r="G277" i="2"/>
  <c r="G45" i="2"/>
  <c r="G12" i="2"/>
  <c r="G133" i="2"/>
  <c r="G200" i="2"/>
  <c r="G274" i="2"/>
  <c r="G194" i="2"/>
  <c r="G191" i="2"/>
  <c r="G188" i="2"/>
  <c r="G293" i="2"/>
  <c r="G176" i="2"/>
  <c r="G40" i="2"/>
  <c r="G260" i="2"/>
  <c r="G255" i="2"/>
  <c r="G270" i="2"/>
  <c r="G155" i="2"/>
  <c r="G111" i="2"/>
  <c r="G182" i="2"/>
  <c r="G5" i="2"/>
</calcChain>
</file>

<file path=xl/sharedStrings.xml><?xml version="1.0" encoding="utf-8"?>
<sst xmlns="http://schemas.openxmlformats.org/spreadsheetml/2006/main" count="1589" uniqueCount="174">
  <si>
    <t>PA01028 - KIT BL GM FORMED TETHER</t>
  </si>
  <si>
    <t>KITSC-BLK - INSTALLATION KIT SC-BLK</t>
  </si>
  <si>
    <t>PA05175 - KIT AFM FORD UR</t>
  </si>
  <si>
    <t>PA01050 - KIT DOD RAM DR UR 07+</t>
  </si>
  <si>
    <t>PA01119 - KIT OEM FORD 250/350 RR WHLR</t>
  </si>
  <si>
    <t>PA05140 - KIT AFM FORD UR</t>
  </si>
  <si>
    <t>PA05282 - KIT AFM GM UR 07</t>
  </si>
  <si>
    <t>PA01113 - KIT FORD F150 REAR WHL LNR</t>
  </si>
  <si>
    <t>PA05030 - KIT AFM FRD/TOY OR</t>
  </si>
  <si>
    <t>PA05000 - KIT AFM GM OR</t>
  </si>
  <si>
    <t>TPT27134070HW - KIT BRACKET Z W/HDW TOY OEM</t>
  </si>
  <si>
    <t>PA01128 - KIT AFM GM OR</t>
  </si>
  <si>
    <t>PA0982 - SAVA KIT INDIVIDUAL</t>
  </si>
  <si>
    <t>PA01127 - KIT AFM GM UR 07</t>
  </si>
  <si>
    <t>PA05005 - KIT AFM GM OR</t>
  </si>
  <si>
    <t>PA05015 - KIT AFM DOD OR T300</t>
  </si>
  <si>
    <t>PA05125 - KIT AFM DOD UR W/PLUGS</t>
  </si>
  <si>
    <t>PA01134 - KIT AFM FORD UR</t>
  </si>
  <si>
    <t>PA05170 - KIT AFM INTL EXTERIOR RAIL</t>
  </si>
  <si>
    <t>PA05286 - KIT TOY TUN 07</t>
  </si>
  <si>
    <t>PP4-SDTRAPKIT - 24" TRAP INSTALLATION KIT</t>
  </si>
  <si>
    <t>PA05160 - KIT AFM FORD UR W/PLUGS</t>
  </si>
  <si>
    <t>PA05055 - KIT AFM OR/UR</t>
  </si>
  <si>
    <t>KITSC-TAN - INSTALLATION KIT SC-TAN</t>
  </si>
  <si>
    <t>PA05195 - KIT AFM GM UR</t>
  </si>
  <si>
    <t>Kits</t>
  </si>
  <si>
    <t>Annual Usage</t>
  </si>
  <si>
    <t>PA0788</t>
  </si>
  <si>
    <t>SCREW BIWAX TORX20 TE</t>
  </si>
  <si>
    <t>EA</t>
  </si>
  <si>
    <t>I/S GMT900 OEM BEDLIN</t>
  </si>
  <si>
    <t>590020B</t>
  </si>
  <si>
    <t>PA01015</t>
  </si>
  <si>
    <t>HOLE PLUG 4" W/FORMED</t>
  </si>
  <si>
    <t>XMAS TREE FAST 034250</t>
  </si>
  <si>
    <t>PA0424</t>
  </si>
  <si>
    <t>BAG PLASTIC 10"X14" 6</t>
  </si>
  <si>
    <t>BOX CORRUGATED 14 X 1</t>
  </si>
  <si>
    <t>PA01012</t>
  </si>
  <si>
    <t>LABEL GM PRODUCT</t>
  </si>
  <si>
    <t>Component</t>
  </si>
  <si>
    <t>Description</t>
  </si>
  <si>
    <t>Unit</t>
  </si>
  <si>
    <t xml:space="preserve">Qty </t>
  </si>
  <si>
    <t>01-K600</t>
  </si>
  <si>
    <t>SNAP CAPS - BLACK 12/</t>
  </si>
  <si>
    <t>01-K302</t>
  </si>
  <si>
    <t>CLEAR WASHERS 12/12-F</t>
  </si>
  <si>
    <t>01-K301</t>
  </si>
  <si>
    <t>10 X 1 SILVER SCREWS</t>
  </si>
  <si>
    <t>PA0065</t>
  </si>
  <si>
    <t>BAG PLASTIC 8 X 10" 2</t>
  </si>
  <si>
    <t>Qty</t>
  </si>
  <si>
    <t>PA05591</t>
  </si>
  <si>
    <t>I/S FORD UR</t>
  </si>
  <si>
    <t>PA0839</t>
  </si>
  <si>
    <t>WASHER NYLON BLK 3/4</t>
  </si>
  <si>
    <t>PA0421</t>
  </si>
  <si>
    <t>M6-1.0X25.T30 PAN HEA</t>
  </si>
  <si>
    <t>PA0719</t>
  </si>
  <si>
    <t>HOLE PLUG 4" NO LOGO</t>
  </si>
  <si>
    <t>PA05616</t>
  </si>
  <si>
    <t>WARRANTY SHEET</t>
  </si>
  <si>
    <t>PA05591B</t>
  </si>
  <si>
    <t>I/S FORD UR SPANISH</t>
  </si>
  <si>
    <t>PA0826</t>
  </si>
  <si>
    <t>SCRIVET DOD OEM/AFM</t>
  </si>
  <si>
    <t>I/S DOD OEM UR 07.5</t>
  </si>
  <si>
    <t>590030B</t>
  </si>
  <si>
    <t>590030C</t>
  </si>
  <si>
    <t>BAG PLASTIC 8 X 10"</t>
  </si>
  <si>
    <t>BOX CORRUGATED 14 X</t>
  </si>
  <si>
    <t>I/S FORD F250/350 RR</t>
  </si>
  <si>
    <t>NUT U SPG 4.2 X 0.8-3</t>
  </si>
  <si>
    <t>SCREW/WSHR 4.2X22 HX</t>
  </si>
  <si>
    <t>PUSH PIN 6.35 - 7X2.5</t>
  </si>
  <si>
    <t>CLIP FORD W-WELL W716</t>
  </si>
  <si>
    <t>PA0326</t>
  </si>
  <si>
    <t>SCREW LINER/TG</t>
  </si>
  <si>
    <t>I/S GMT900 AFM BDLNR</t>
  </si>
  <si>
    <t>BOLT &amp; WSHR M6X25 HX</t>
  </si>
  <si>
    <t>NUT, U SPG M6 1.8-4.0</t>
  </si>
  <si>
    <t>I/S FORD F150 REAR WH</t>
  </si>
  <si>
    <t>BOLT/WSHR M6X35 HX NP</t>
  </si>
  <si>
    <t>PA05531</t>
  </si>
  <si>
    <t>I/S FORD/TOY OR</t>
  </si>
  <si>
    <t>PAONUT</t>
  </si>
  <si>
    <t>SWINGNUT LINER-LOK PL</t>
  </si>
  <si>
    <t>METAL CLIP LINER LOCK</t>
  </si>
  <si>
    <t>PA0517</t>
  </si>
  <si>
    <t>SCREW W/WASHER FOR LI</t>
  </si>
  <si>
    <t>PA05531B</t>
  </si>
  <si>
    <t>I/S FORD/TOY OR SPANI</t>
  </si>
  <si>
    <t>PA05501</t>
  </si>
  <si>
    <t>I/S GM UR/OR</t>
  </si>
  <si>
    <t>.50" HEX WASHER HEAD</t>
  </si>
  <si>
    <t>PA05501B</t>
  </si>
  <si>
    <t>I/S GM UR/OR SPANISH</t>
  </si>
  <si>
    <t>PA01016</t>
  </si>
  <si>
    <t>SHOULDER WASHER</t>
  </si>
  <si>
    <t>POLY TUBING 4IN. 3 MI</t>
  </si>
  <si>
    <t>RL</t>
  </si>
  <si>
    <t>BRACKET Z TOY OEM 180</t>
  </si>
  <si>
    <t>BOLT TOYOTA BRACKET</t>
  </si>
  <si>
    <t>NUT TOYOTA BRACKET</t>
  </si>
  <si>
    <t>I/S OEM TOYOTA 180L B</t>
  </si>
  <si>
    <t>590023B</t>
  </si>
  <si>
    <t>PA0293</t>
  </si>
  <si>
    <t>LABEL TOYOTA POLYESTE</t>
  </si>
  <si>
    <t>BOX MAT 7.75" X 7.75"</t>
  </si>
  <si>
    <t>PP4-SDT12KIT - 12" INSTALLATION KIT</t>
  </si>
  <si>
    <t>PA0911</t>
  </si>
  <si>
    <t>CAP PLUG 2 1/2" (1)</t>
  </si>
  <si>
    <t>PA0987</t>
  </si>
  <si>
    <t>PLASTIC CAP RH-10 COL</t>
  </si>
  <si>
    <t>PA0988</t>
  </si>
  <si>
    <t>FOAM LIGHT SPACER</t>
  </si>
  <si>
    <t>PA0989</t>
  </si>
  <si>
    <t>WASHER FLANGED RHW 10</t>
  </si>
  <si>
    <t>PA0991</t>
  </si>
  <si>
    <t>I/S GM SAVA VAN PNLS</t>
  </si>
  <si>
    <t>PA0571</t>
  </si>
  <si>
    <t>BAG, PLAST 3"X5" 2MIL</t>
  </si>
  <si>
    <t>PA0836</t>
  </si>
  <si>
    <t>SCREW TUFF #8X3/4 TEK</t>
  </si>
  <si>
    <t>PA0954</t>
  </si>
  <si>
    <t>WASHER BLK NYLON 5/8O</t>
  </si>
  <si>
    <t>1/4"-20 THUMB SCREW</t>
  </si>
  <si>
    <t>1/4"-20 JACK NUT</t>
  </si>
  <si>
    <t>BOX CORRUGATED 24 X 1</t>
  </si>
  <si>
    <t>PA05506</t>
  </si>
  <si>
    <t>PA05506B</t>
  </si>
  <si>
    <t>PA05516</t>
  </si>
  <si>
    <t>I/S DOD UR/OR</t>
  </si>
  <si>
    <t>PA0018</t>
  </si>
  <si>
    <t>TAILGATE SCREW SHORT</t>
  </si>
  <si>
    <t>PA05516B</t>
  </si>
  <si>
    <t>I/S DOD UR/OR SPANISH</t>
  </si>
  <si>
    <t>PA05526</t>
  </si>
  <si>
    <t>I/S DOD/TOY UR/OR</t>
  </si>
  <si>
    <t>PA05526B</t>
  </si>
  <si>
    <t>I/S DOD/TOY UR/OR SPA</t>
  </si>
  <si>
    <t>SCRIVET DOD OEM/AFM 2</t>
  </si>
  <si>
    <t>PA05551</t>
  </si>
  <si>
    <t>I/S TOY UR</t>
  </si>
  <si>
    <t>01-K307</t>
  </si>
  <si>
    <t>14 X 1 BLK SCREW</t>
  </si>
  <si>
    <t>PA05551B</t>
  </si>
  <si>
    <t>I/S TOY UR SPANISH</t>
  </si>
  <si>
    <t>I/S TOY AFM 180L BEDL</t>
  </si>
  <si>
    <t>590028B</t>
  </si>
  <si>
    <t>I/S TOY AFM 180L BDLN</t>
  </si>
  <si>
    <t>590028C</t>
  </si>
  <si>
    <t>60" ANCHOR</t>
  </si>
  <si>
    <t>WASHER FENDER #10 X 1</t>
  </si>
  <si>
    <t>CABLE GRIPPER W/NANOC</t>
  </si>
  <si>
    <t>SCREW FLARED THREAD S</t>
  </si>
  <si>
    <t>SPONGE TUBING NBR/PVC</t>
  </si>
  <si>
    <t>I/S SD 12" TRAP UNIT</t>
  </si>
  <si>
    <t>PA0915</t>
  </si>
  <si>
    <t>BAG POLY 14" X 16" 28</t>
  </si>
  <si>
    <t>BOX SHIPPING 9X9X6 WH</t>
  </si>
  <si>
    <t>K7561-95831 - KUBOTA TAPPING SCREW (Bulk)</t>
  </si>
  <si>
    <t>PA05556</t>
  </si>
  <si>
    <t>I/S FORD OR</t>
  </si>
  <si>
    <t>PA05556B</t>
  </si>
  <si>
    <t>I/S FORD OR SPANISH</t>
  </si>
  <si>
    <t>01-K602</t>
  </si>
  <si>
    <t>SNAP CAPS - TAN  12-1</t>
  </si>
  <si>
    <t>Kit</t>
  </si>
  <si>
    <t>Annual Kit Usage</t>
  </si>
  <si>
    <t>Item Usage per Kit</t>
  </si>
  <si>
    <t>UNIT COST</t>
  </si>
  <si>
    <t>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</si>
</sst>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2" xfId="0" applyFill="1" applyBorder="1" applyAlignment="1"/>
    <xf numFmtId="0" fontId="0" fillId="0" borderId="2" xfId="0" applyNumberFormat="1" applyBorder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right"/>
    </xf>
    <xf numFmtId="0" fontId="0" fillId="0" borderId="2" xfId="0" applyNumberFormat="1" applyFill="1" applyBorder="1"/>
    <xf numFmtId="0" fontId="0" fillId="0" borderId="2" xfId="0" applyFont="1" applyFill="1" applyBorder="1" applyAlignment="1"/>
    <xf numFmtId="0" fontId="0" fillId="0" borderId="2" xfId="0" applyBorder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2" fillId="2" borderId="0" xfId="0" applyFont="1" applyFill="1"/>
    <xf numFmtId="49" fontId="3" fillId="2" borderId="0" xfId="0" applyNumberFormat="1" applyFont="1" applyFill="1"/>
    <xf numFmtId="0" fontId="3" fillId="2" borderId="0" xfId="0" applyFont="1" applyFill="1"/>
    <xf numFmtId="0" fontId="0" fillId="0" borderId="2" xfId="0" applyFill="1" applyBorder="1" applyAlignment="1"/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abSelected="1" workbookViewId="0">
      <selection activeCell="K4" sqref="K4"/>
    </sheetView>
  </sheetViews>
  <sheetFormatPr defaultRowHeight="15" outlineLevelRow="2" x14ac:dyDescent="0.25"/>
  <cols>
    <col min="2" max="2" width="10.7109375" customWidth="1"/>
    <col min="4" max="4" width="23.7109375" customWidth="1"/>
    <col min="5" max="5" width="5" customWidth="1"/>
    <col min="6" max="6" width="6.7109375" customWidth="1"/>
    <col min="7" max="7" width="17.85546875" customWidth="1"/>
    <col min="8" max="8" width="10.7109375" customWidth="1"/>
    <col min="9" max="9" width="13.85546875" bestFit="1" customWidth="1"/>
  </cols>
  <sheetData>
    <row r="1" spans="1:9" x14ac:dyDescent="0.25">
      <c r="A1" s="27" t="s">
        <v>25</v>
      </c>
      <c r="B1" s="28"/>
      <c r="C1" s="28"/>
      <c r="D1" s="28"/>
      <c r="G1" s="2" t="s">
        <v>26</v>
      </c>
    </row>
    <row r="2" spans="1:9" x14ac:dyDescent="0.25">
      <c r="A2" s="23" t="s">
        <v>0</v>
      </c>
      <c r="B2" s="23"/>
      <c r="C2" s="23"/>
      <c r="D2" s="23"/>
      <c r="E2" s="23"/>
      <c r="F2" s="6"/>
      <c r="G2" s="7">
        <v>177415</v>
      </c>
    </row>
    <row r="3" spans="1:9" outlineLevel="1" x14ac:dyDescent="0.25">
      <c r="A3" s="6"/>
      <c r="B3" s="8" t="s">
        <v>40</v>
      </c>
      <c r="C3" s="8"/>
      <c r="D3" s="8" t="s">
        <v>41</v>
      </c>
      <c r="E3" s="8" t="s">
        <v>42</v>
      </c>
      <c r="F3" s="9" t="s">
        <v>43</v>
      </c>
      <c r="G3" s="7"/>
      <c r="H3" s="29" t="s">
        <v>172</v>
      </c>
      <c r="I3" s="29" t="s">
        <v>173</v>
      </c>
    </row>
    <row r="4" spans="1:9" outlineLevel="1" x14ac:dyDescent="0.25">
      <c r="A4" s="10"/>
      <c r="B4" s="11" t="s">
        <v>27</v>
      </c>
      <c r="C4" s="6"/>
      <c r="D4" s="6" t="s">
        <v>28</v>
      </c>
      <c r="E4" s="6" t="s">
        <v>29</v>
      </c>
      <c r="F4" s="6">
        <v>17</v>
      </c>
      <c r="G4" s="7"/>
    </row>
    <row r="5" spans="1:9" outlineLevel="1" x14ac:dyDescent="0.25">
      <c r="A5" s="10"/>
      <c r="B5" s="11">
        <v>590020</v>
      </c>
      <c r="C5" s="6"/>
      <c r="D5" s="6" t="s">
        <v>30</v>
      </c>
      <c r="E5" s="6" t="s">
        <v>29</v>
      </c>
      <c r="F5" s="6">
        <v>1</v>
      </c>
      <c r="G5" s="7"/>
    </row>
    <row r="6" spans="1:9" outlineLevel="1" x14ac:dyDescent="0.25">
      <c r="A6" s="10"/>
      <c r="B6" s="11" t="s">
        <v>31</v>
      </c>
      <c r="C6" s="6"/>
      <c r="D6" s="6" t="s">
        <v>30</v>
      </c>
      <c r="E6" s="6" t="s">
        <v>29</v>
      </c>
      <c r="F6" s="6">
        <v>1</v>
      </c>
      <c r="G6" s="7"/>
    </row>
    <row r="7" spans="1:9" outlineLevel="1" x14ac:dyDescent="0.25">
      <c r="A7" s="10"/>
      <c r="B7" s="11" t="s">
        <v>32</v>
      </c>
      <c r="C7" s="6"/>
      <c r="D7" s="6" t="s">
        <v>33</v>
      </c>
      <c r="E7" s="6" t="s">
        <v>29</v>
      </c>
      <c r="F7" s="6">
        <v>4</v>
      </c>
      <c r="G7" s="7"/>
    </row>
    <row r="8" spans="1:9" outlineLevel="1" x14ac:dyDescent="0.25">
      <c r="A8" s="10"/>
      <c r="B8" s="11">
        <v>380039</v>
      </c>
      <c r="C8" s="6"/>
      <c r="D8" s="6" t="s">
        <v>34</v>
      </c>
      <c r="E8" s="6" t="s">
        <v>29</v>
      </c>
      <c r="F8" s="6">
        <v>4</v>
      </c>
      <c r="G8" s="7"/>
    </row>
    <row r="9" spans="1:9" outlineLevel="1" x14ac:dyDescent="0.25">
      <c r="A9" s="10"/>
      <c r="B9" s="11" t="s">
        <v>35</v>
      </c>
      <c r="C9" s="6"/>
      <c r="D9" s="6" t="s">
        <v>36</v>
      </c>
      <c r="E9" s="6" t="s">
        <v>29</v>
      </c>
      <c r="F9" s="6">
        <v>1</v>
      </c>
      <c r="G9" s="7"/>
    </row>
    <row r="10" spans="1:9" outlineLevel="1" x14ac:dyDescent="0.25">
      <c r="A10" s="10"/>
      <c r="B10" s="11">
        <v>4300048</v>
      </c>
      <c r="C10" s="6"/>
      <c r="D10" s="6" t="s">
        <v>37</v>
      </c>
      <c r="E10" s="6" t="s">
        <v>29</v>
      </c>
      <c r="F10" s="6">
        <v>0.05</v>
      </c>
      <c r="G10" s="7"/>
    </row>
    <row r="11" spans="1:9" outlineLevel="1" x14ac:dyDescent="0.25">
      <c r="A11" s="10"/>
      <c r="B11" s="11" t="s">
        <v>38</v>
      </c>
      <c r="C11" s="6"/>
      <c r="D11" s="6" t="s">
        <v>39</v>
      </c>
      <c r="E11" s="6" t="s">
        <v>29</v>
      </c>
      <c r="F11" s="6">
        <v>1</v>
      </c>
      <c r="G11" s="7"/>
    </row>
    <row r="12" spans="1:9" x14ac:dyDescent="0.25">
      <c r="A12" s="6"/>
      <c r="B12" s="12"/>
      <c r="C12" s="6"/>
      <c r="D12" s="6"/>
      <c r="E12" s="6"/>
      <c r="F12" s="6"/>
      <c r="G12" s="7"/>
    </row>
    <row r="13" spans="1:9" ht="16.5" customHeight="1" x14ac:dyDescent="0.25">
      <c r="A13" s="23" t="s">
        <v>1</v>
      </c>
      <c r="B13" s="23"/>
      <c r="C13" s="23"/>
      <c r="D13" s="23"/>
      <c r="E13" s="23"/>
      <c r="F13" s="6"/>
      <c r="G13" s="7">
        <v>9900</v>
      </c>
    </row>
    <row r="14" spans="1:9" outlineLevel="1" x14ac:dyDescent="0.25">
      <c r="A14" s="6"/>
      <c r="B14" s="8" t="s">
        <v>40</v>
      </c>
      <c r="C14" s="8"/>
      <c r="D14" s="8" t="s">
        <v>41</v>
      </c>
      <c r="E14" s="8" t="s">
        <v>42</v>
      </c>
      <c r="F14" s="9" t="s">
        <v>52</v>
      </c>
      <c r="G14" s="7"/>
    </row>
    <row r="15" spans="1:9" outlineLevel="1" x14ac:dyDescent="0.25">
      <c r="A15" s="6"/>
      <c r="B15" s="12" t="s">
        <v>44</v>
      </c>
      <c r="C15" s="6"/>
      <c r="D15" s="6" t="s">
        <v>45</v>
      </c>
      <c r="E15" s="6" t="s">
        <v>29</v>
      </c>
      <c r="F15" s="6">
        <v>15</v>
      </c>
      <c r="G15" s="7"/>
    </row>
    <row r="16" spans="1:9" outlineLevel="1" x14ac:dyDescent="0.25">
      <c r="A16" s="6"/>
      <c r="B16" s="12" t="s">
        <v>46</v>
      </c>
      <c r="C16" s="6"/>
      <c r="D16" s="6" t="s">
        <v>47</v>
      </c>
      <c r="E16" s="6" t="s">
        <v>29</v>
      </c>
      <c r="F16" s="6">
        <v>15</v>
      </c>
      <c r="G16" s="7"/>
    </row>
    <row r="17" spans="1:7" outlineLevel="1" x14ac:dyDescent="0.25">
      <c r="A17" s="6"/>
      <c r="B17" s="12" t="s">
        <v>48</v>
      </c>
      <c r="C17" s="6"/>
      <c r="D17" s="6" t="s">
        <v>49</v>
      </c>
      <c r="E17" s="6" t="s">
        <v>29</v>
      </c>
      <c r="F17" s="6">
        <v>15</v>
      </c>
      <c r="G17" s="7"/>
    </row>
    <row r="18" spans="1:7" outlineLevel="1" x14ac:dyDescent="0.25">
      <c r="A18" s="6"/>
      <c r="B18" s="12" t="s">
        <v>50</v>
      </c>
      <c r="C18" s="6"/>
      <c r="D18" s="6" t="s">
        <v>51</v>
      </c>
      <c r="E18" s="6" t="s">
        <v>29</v>
      </c>
      <c r="F18" s="6">
        <v>1</v>
      </c>
      <c r="G18" s="7"/>
    </row>
    <row r="19" spans="1:7" outlineLevel="1" x14ac:dyDescent="0.25">
      <c r="A19" s="6"/>
      <c r="B19" s="12">
        <v>4300048</v>
      </c>
      <c r="C19" s="6"/>
      <c r="D19" s="6" t="s">
        <v>37</v>
      </c>
      <c r="E19" s="6" t="s">
        <v>29</v>
      </c>
      <c r="F19" s="6">
        <v>0.01</v>
      </c>
      <c r="G19" s="7"/>
    </row>
    <row r="20" spans="1:7" x14ac:dyDescent="0.25">
      <c r="A20" s="6"/>
      <c r="B20" s="12"/>
      <c r="C20" s="6"/>
      <c r="D20" s="6"/>
      <c r="E20" s="6"/>
      <c r="F20" s="6"/>
      <c r="G20" s="7"/>
    </row>
    <row r="21" spans="1:7" x14ac:dyDescent="0.25">
      <c r="A21" s="23" t="s">
        <v>2</v>
      </c>
      <c r="B21" s="23"/>
      <c r="C21" s="23"/>
      <c r="D21" s="23"/>
      <c r="E21" s="23"/>
      <c r="F21" s="6"/>
      <c r="G21" s="7">
        <v>20600</v>
      </c>
    </row>
    <row r="22" spans="1:7" outlineLevel="1" x14ac:dyDescent="0.25">
      <c r="A22" s="6"/>
      <c r="B22" s="8" t="s">
        <v>40</v>
      </c>
      <c r="C22" s="8"/>
      <c r="D22" s="8" t="s">
        <v>41</v>
      </c>
      <c r="E22" s="8" t="s">
        <v>42</v>
      </c>
      <c r="F22" s="9" t="s">
        <v>52</v>
      </c>
      <c r="G22" s="7"/>
    </row>
    <row r="23" spans="1:7" outlineLevel="1" x14ac:dyDescent="0.25">
      <c r="A23" s="6"/>
      <c r="B23" s="12" t="s">
        <v>50</v>
      </c>
      <c r="C23" s="6"/>
      <c r="D23" s="6" t="s">
        <v>51</v>
      </c>
      <c r="E23" s="6" t="s">
        <v>29</v>
      </c>
      <c r="F23" s="6">
        <v>1</v>
      </c>
      <c r="G23" s="7"/>
    </row>
    <row r="24" spans="1:7" outlineLevel="1" x14ac:dyDescent="0.25">
      <c r="A24" s="6"/>
      <c r="B24" s="12" t="s">
        <v>53</v>
      </c>
      <c r="C24" s="6"/>
      <c r="D24" s="6" t="s">
        <v>54</v>
      </c>
      <c r="E24" s="6" t="s">
        <v>29</v>
      </c>
      <c r="F24" s="6">
        <v>1</v>
      </c>
      <c r="G24" s="7"/>
    </row>
    <row r="25" spans="1:7" outlineLevel="1" x14ac:dyDescent="0.25">
      <c r="A25" s="6"/>
      <c r="B25" s="12" t="s">
        <v>55</v>
      </c>
      <c r="C25" s="6"/>
      <c r="D25" s="6" t="s">
        <v>56</v>
      </c>
      <c r="E25" s="6" t="s">
        <v>29</v>
      </c>
      <c r="F25" s="6">
        <v>8</v>
      </c>
      <c r="G25" s="7"/>
    </row>
    <row r="26" spans="1:7" outlineLevel="1" x14ac:dyDescent="0.25">
      <c r="A26" s="6"/>
      <c r="B26" s="12" t="s">
        <v>57</v>
      </c>
      <c r="C26" s="6"/>
      <c r="D26" s="6" t="s">
        <v>58</v>
      </c>
      <c r="E26" s="6" t="s">
        <v>29</v>
      </c>
      <c r="F26" s="6">
        <v>4</v>
      </c>
      <c r="G26" s="7"/>
    </row>
    <row r="27" spans="1:7" outlineLevel="1" x14ac:dyDescent="0.25">
      <c r="A27" s="6"/>
      <c r="B27" s="12" t="s">
        <v>59</v>
      </c>
      <c r="C27" s="6"/>
      <c r="D27" s="6" t="s">
        <v>60</v>
      </c>
      <c r="E27" s="6" t="s">
        <v>29</v>
      </c>
      <c r="F27" s="6">
        <v>2</v>
      </c>
      <c r="G27" s="7"/>
    </row>
    <row r="28" spans="1:7" outlineLevel="1" x14ac:dyDescent="0.25">
      <c r="A28" s="6"/>
      <c r="B28" s="12" t="s">
        <v>61</v>
      </c>
      <c r="C28" s="6"/>
      <c r="D28" s="6" t="s">
        <v>62</v>
      </c>
      <c r="E28" s="6" t="s">
        <v>29</v>
      </c>
      <c r="F28" s="6">
        <v>1</v>
      </c>
      <c r="G28" s="7"/>
    </row>
    <row r="29" spans="1:7" outlineLevel="1" x14ac:dyDescent="0.25">
      <c r="A29" s="6"/>
      <c r="B29" s="12">
        <v>4300048</v>
      </c>
      <c r="C29" s="6"/>
      <c r="D29" s="6" t="s">
        <v>37</v>
      </c>
      <c r="E29" s="6" t="s">
        <v>29</v>
      </c>
      <c r="F29" s="6">
        <v>0.05</v>
      </c>
      <c r="G29" s="7"/>
    </row>
    <row r="30" spans="1:7" outlineLevel="1" x14ac:dyDescent="0.25">
      <c r="A30" s="6"/>
      <c r="B30" s="12" t="s">
        <v>63</v>
      </c>
      <c r="C30" s="6"/>
      <c r="D30" s="6" t="s">
        <v>64</v>
      </c>
      <c r="E30" s="6" t="s">
        <v>29</v>
      </c>
      <c r="F30" s="6">
        <v>1</v>
      </c>
      <c r="G30" s="7"/>
    </row>
    <row r="31" spans="1:7" x14ac:dyDescent="0.25">
      <c r="A31" s="6"/>
      <c r="B31" s="6"/>
      <c r="C31" s="6"/>
      <c r="D31" s="6"/>
      <c r="E31" s="6"/>
      <c r="F31" s="6"/>
      <c r="G31" s="7"/>
    </row>
    <row r="32" spans="1:7" x14ac:dyDescent="0.25">
      <c r="A32" s="23" t="s">
        <v>3</v>
      </c>
      <c r="B32" s="23"/>
      <c r="C32" s="23"/>
      <c r="D32" s="23"/>
      <c r="E32" s="23"/>
      <c r="F32" s="6"/>
      <c r="G32" s="7">
        <v>56800</v>
      </c>
    </row>
    <row r="33" spans="1:7" outlineLevel="1" x14ac:dyDescent="0.25">
      <c r="A33" s="6"/>
      <c r="B33" s="8" t="s">
        <v>40</v>
      </c>
      <c r="C33" s="8"/>
      <c r="D33" s="8" t="s">
        <v>41</v>
      </c>
      <c r="E33" s="8" t="s">
        <v>42</v>
      </c>
      <c r="F33" s="9" t="s">
        <v>52</v>
      </c>
      <c r="G33" s="7"/>
    </row>
    <row r="34" spans="1:7" outlineLevel="1" x14ac:dyDescent="0.25">
      <c r="A34" s="6"/>
      <c r="B34" s="12" t="s">
        <v>65</v>
      </c>
      <c r="C34" s="6"/>
      <c r="D34" s="6" t="s">
        <v>66</v>
      </c>
      <c r="E34" s="6" t="s">
        <v>29</v>
      </c>
      <c r="F34" s="13">
        <v>2</v>
      </c>
      <c r="G34" s="7"/>
    </row>
    <row r="35" spans="1:7" outlineLevel="1" x14ac:dyDescent="0.25">
      <c r="A35" s="6"/>
      <c r="B35" s="12">
        <v>590030</v>
      </c>
      <c r="C35" s="6"/>
      <c r="D35" s="6" t="s">
        <v>67</v>
      </c>
      <c r="E35" s="6" t="s">
        <v>29</v>
      </c>
      <c r="F35" s="14">
        <v>1</v>
      </c>
      <c r="G35" s="7"/>
    </row>
    <row r="36" spans="1:7" outlineLevel="1" x14ac:dyDescent="0.25">
      <c r="A36" s="6"/>
      <c r="B36" s="12" t="s">
        <v>68</v>
      </c>
      <c r="C36" s="6"/>
      <c r="D36" s="6" t="s">
        <v>67</v>
      </c>
      <c r="E36" s="6" t="s">
        <v>29</v>
      </c>
      <c r="F36" s="14">
        <v>1</v>
      </c>
      <c r="G36" s="7"/>
    </row>
    <row r="37" spans="1:7" outlineLevel="1" x14ac:dyDescent="0.25">
      <c r="A37" s="6"/>
      <c r="B37" s="12" t="s">
        <v>69</v>
      </c>
      <c r="C37" s="6"/>
      <c r="D37" s="6" t="s">
        <v>67</v>
      </c>
      <c r="E37" s="6" t="s">
        <v>29</v>
      </c>
      <c r="F37" s="14">
        <v>1</v>
      </c>
      <c r="G37" s="7"/>
    </row>
    <row r="38" spans="1:7" outlineLevel="1" x14ac:dyDescent="0.25">
      <c r="A38" s="6"/>
      <c r="B38" s="12" t="s">
        <v>50</v>
      </c>
      <c r="C38" s="6"/>
      <c r="D38" s="6" t="s">
        <v>70</v>
      </c>
      <c r="E38" s="6" t="s">
        <v>29</v>
      </c>
      <c r="F38" s="14">
        <v>1</v>
      </c>
      <c r="G38" s="7"/>
    </row>
    <row r="39" spans="1:7" outlineLevel="1" x14ac:dyDescent="0.25">
      <c r="A39" s="6"/>
      <c r="B39" s="12">
        <v>4300048</v>
      </c>
      <c r="C39" s="6"/>
      <c r="D39" s="6" t="s">
        <v>71</v>
      </c>
      <c r="E39" s="6" t="s">
        <v>29</v>
      </c>
      <c r="F39" s="14">
        <v>0.01</v>
      </c>
      <c r="G39" s="7"/>
    </row>
    <row r="40" spans="1:7" x14ac:dyDescent="0.25">
      <c r="A40" s="6"/>
      <c r="B40" s="6"/>
      <c r="C40" s="6"/>
      <c r="D40" s="6"/>
      <c r="E40" s="6"/>
      <c r="F40" s="6"/>
      <c r="G40" s="7"/>
    </row>
    <row r="41" spans="1:7" x14ac:dyDescent="0.25">
      <c r="A41" s="23" t="s">
        <v>4</v>
      </c>
      <c r="B41" s="23"/>
      <c r="C41" s="23"/>
      <c r="D41" s="23"/>
      <c r="E41" s="23"/>
      <c r="F41" s="6"/>
      <c r="G41" s="7">
        <v>10542</v>
      </c>
    </row>
    <row r="42" spans="1:7" outlineLevel="1" x14ac:dyDescent="0.25">
      <c r="A42" s="6"/>
      <c r="B42" s="8" t="s">
        <v>40</v>
      </c>
      <c r="C42" s="8"/>
      <c r="D42" s="8" t="s">
        <v>41</v>
      </c>
      <c r="E42" s="8" t="s">
        <v>42</v>
      </c>
      <c r="F42" s="9" t="s">
        <v>52</v>
      </c>
      <c r="G42" s="7"/>
    </row>
    <row r="43" spans="1:7" outlineLevel="1" x14ac:dyDescent="0.25">
      <c r="A43" s="6"/>
      <c r="B43" s="12">
        <v>590092</v>
      </c>
      <c r="C43" s="6"/>
      <c r="D43" s="6" t="s">
        <v>72</v>
      </c>
      <c r="E43" s="6" t="s">
        <v>29</v>
      </c>
      <c r="F43" s="6">
        <v>1</v>
      </c>
      <c r="G43" s="7"/>
    </row>
    <row r="44" spans="1:7" outlineLevel="1" x14ac:dyDescent="0.25">
      <c r="A44" s="6"/>
      <c r="B44" s="12">
        <v>380168</v>
      </c>
      <c r="C44" s="6"/>
      <c r="D44" s="6" t="s">
        <v>73</v>
      </c>
      <c r="E44" s="6" t="s">
        <v>29</v>
      </c>
      <c r="F44" s="6">
        <v>8</v>
      </c>
      <c r="G44" s="7"/>
    </row>
    <row r="45" spans="1:7" outlineLevel="1" x14ac:dyDescent="0.25">
      <c r="A45" s="6"/>
      <c r="B45" s="12">
        <v>380169</v>
      </c>
      <c r="C45" s="6"/>
      <c r="D45" s="6" t="s">
        <v>74</v>
      </c>
      <c r="E45" s="6" t="s">
        <v>29</v>
      </c>
      <c r="F45" s="6">
        <v>8</v>
      </c>
      <c r="G45" s="7"/>
    </row>
    <row r="46" spans="1:7" outlineLevel="1" x14ac:dyDescent="0.25">
      <c r="A46" s="6"/>
      <c r="B46" s="12">
        <v>380170</v>
      </c>
      <c r="C46" s="6"/>
      <c r="D46" s="6" t="s">
        <v>75</v>
      </c>
      <c r="E46" s="6" t="s">
        <v>29</v>
      </c>
      <c r="F46" s="6">
        <v>4</v>
      </c>
      <c r="G46" s="7"/>
    </row>
    <row r="47" spans="1:7" outlineLevel="1" x14ac:dyDescent="0.25">
      <c r="A47" s="6"/>
      <c r="B47" s="12" t="s">
        <v>50</v>
      </c>
      <c r="C47" s="6"/>
      <c r="D47" s="6" t="s">
        <v>51</v>
      </c>
      <c r="E47" s="6" t="s">
        <v>29</v>
      </c>
      <c r="F47" s="6">
        <v>1</v>
      </c>
      <c r="G47" s="7"/>
    </row>
    <row r="48" spans="1:7" outlineLevel="1" x14ac:dyDescent="0.25">
      <c r="A48" s="6"/>
      <c r="B48" s="12">
        <v>4300048</v>
      </c>
      <c r="C48" s="6"/>
      <c r="D48" s="6" t="s">
        <v>37</v>
      </c>
      <c r="E48" s="6" t="s">
        <v>29</v>
      </c>
      <c r="F48" s="6">
        <v>0.01</v>
      </c>
      <c r="G48" s="7"/>
    </row>
    <row r="49" spans="1:7" outlineLevel="1" x14ac:dyDescent="0.25">
      <c r="A49" s="6"/>
      <c r="B49" s="12">
        <v>380177</v>
      </c>
      <c r="C49" s="6"/>
      <c r="D49" s="6" t="s">
        <v>76</v>
      </c>
      <c r="E49" s="6" t="s">
        <v>29</v>
      </c>
      <c r="F49" s="6">
        <v>8</v>
      </c>
      <c r="G49" s="7"/>
    </row>
    <row r="50" spans="1:7" x14ac:dyDescent="0.25">
      <c r="A50" s="6"/>
      <c r="B50" s="6"/>
      <c r="C50" s="6"/>
      <c r="D50" s="6"/>
      <c r="E50" s="6"/>
      <c r="F50" s="6"/>
      <c r="G50" s="7"/>
    </row>
    <row r="51" spans="1:7" ht="16.5" customHeight="1" x14ac:dyDescent="0.25">
      <c r="A51" s="23" t="s">
        <v>5</v>
      </c>
      <c r="B51" s="23"/>
      <c r="C51" s="23"/>
      <c r="D51" s="23"/>
      <c r="E51" s="23"/>
      <c r="F51" s="6"/>
      <c r="G51" s="7">
        <v>22100</v>
      </c>
    </row>
    <row r="52" spans="1:7" ht="16.5" customHeight="1" outlineLevel="1" x14ac:dyDescent="0.25">
      <c r="A52" s="6"/>
      <c r="B52" s="8" t="s">
        <v>40</v>
      </c>
      <c r="C52" s="8"/>
      <c r="D52" s="8" t="s">
        <v>41</v>
      </c>
      <c r="E52" s="8" t="s">
        <v>42</v>
      </c>
      <c r="F52" s="9" t="s">
        <v>52</v>
      </c>
      <c r="G52" s="7"/>
    </row>
    <row r="53" spans="1:7" ht="16.5" customHeight="1" outlineLevel="1" x14ac:dyDescent="0.25">
      <c r="A53" s="6"/>
      <c r="B53" s="12" t="s">
        <v>50</v>
      </c>
      <c r="C53" s="6"/>
      <c r="D53" s="6" t="s">
        <v>51</v>
      </c>
      <c r="E53" s="6" t="s">
        <v>29</v>
      </c>
      <c r="F53" s="6">
        <v>1</v>
      </c>
      <c r="G53" s="7"/>
    </row>
    <row r="54" spans="1:7" ht="16.5" customHeight="1" outlineLevel="1" x14ac:dyDescent="0.25">
      <c r="A54" s="6"/>
      <c r="B54" s="12" t="s">
        <v>53</v>
      </c>
      <c r="C54" s="6"/>
      <c r="D54" s="6" t="s">
        <v>54</v>
      </c>
      <c r="E54" s="6" t="s">
        <v>29</v>
      </c>
      <c r="F54" s="6">
        <v>1</v>
      </c>
      <c r="G54" s="7"/>
    </row>
    <row r="55" spans="1:7" ht="16.5" customHeight="1" outlineLevel="1" x14ac:dyDescent="0.25">
      <c r="A55" s="6"/>
      <c r="B55" s="12" t="s">
        <v>55</v>
      </c>
      <c r="C55" s="6"/>
      <c r="D55" s="6" t="s">
        <v>56</v>
      </c>
      <c r="E55" s="6" t="s">
        <v>29</v>
      </c>
      <c r="F55" s="6">
        <v>8</v>
      </c>
      <c r="G55" s="7"/>
    </row>
    <row r="56" spans="1:7" ht="16.5" customHeight="1" outlineLevel="1" x14ac:dyDescent="0.25">
      <c r="A56" s="6"/>
      <c r="B56" s="12" t="s">
        <v>77</v>
      </c>
      <c r="C56" s="6"/>
      <c r="D56" s="6" t="s">
        <v>78</v>
      </c>
      <c r="E56" s="6" t="s">
        <v>29</v>
      </c>
      <c r="F56" s="6">
        <v>2</v>
      </c>
      <c r="G56" s="7"/>
    </row>
    <row r="57" spans="1:7" ht="16.5" customHeight="1" outlineLevel="1" x14ac:dyDescent="0.25">
      <c r="A57" s="6"/>
      <c r="B57" s="12" t="s">
        <v>61</v>
      </c>
      <c r="C57" s="6"/>
      <c r="D57" s="6" t="s">
        <v>62</v>
      </c>
      <c r="E57" s="6" t="s">
        <v>29</v>
      </c>
      <c r="F57" s="6">
        <v>1</v>
      </c>
      <c r="G57" s="7"/>
    </row>
    <row r="58" spans="1:7" outlineLevel="1" x14ac:dyDescent="0.25">
      <c r="A58" s="6"/>
      <c r="B58" s="12">
        <v>4300048</v>
      </c>
      <c r="C58" s="6"/>
      <c r="D58" s="6" t="s">
        <v>37</v>
      </c>
      <c r="E58" s="6" t="s">
        <v>29</v>
      </c>
      <c r="F58" s="6">
        <v>0.01</v>
      </c>
      <c r="G58" s="7"/>
    </row>
    <row r="59" spans="1:7" outlineLevel="1" x14ac:dyDescent="0.25">
      <c r="A59" s="6"/>
      <c r="B59" s="12" t="s">
        <v>63</v>
      </c>
      <c r="C59" s="6"/>
      <c r="D59" s="6" t="s">
        <v>64</v>
      </c>
      <c r="E59" s="6" t="s">
        <v>29</v>
      </c>
      <c r="F59" s="6">
        <v>1</v>
      </c>
      <c r="G59" s="7"/>
    </row>
    <row r="60" spans="1:7" x14ac:dyDescent="0.25">
      <c r="A60" s="6"/>
      <c r="B60" s="6"/>
      <c r="C60" s="6"/>
      <c r="D60" s="6"/>
      <c r="E60" s="6"/>
      <c r="F60" s="6"/>
      <c r="G60" s="7"/>
    </row>
    <row r="61" spans="1:7" x14ac:dyDescent="0.25">
      <c r="A61" s="23" t="s">
        <v>6</v>
      </c>
      <c r="B61" s="23"/>
      <c r="C61" s="23"/>
      <c r="D61" s="23"/>
      <c r="E61" s="23"/>
      <c r="F61" s="6"/>
      <c r="G61" s="7">
        <v>19000</v>
      </c>
    </row>
    <row r="62" spans="1:7" outlineLevel="1" x14ac:dyDescent="0.25">
      <c r="A62" s="6"/>
      <c r="B62" s="8" t="s">
        <v>40</v>
      </c>
      <c r="C62" s="8"/>
      <c r="D62" s="8" t="s">
        <v>41</v>
      </c>
      <c r="E62" s="8" t="s">
        <v>42</v>
      </c>
      <c r="F62" s="9" t="s">
        <v>52</v>
      </c>
      <c r="G62" s="7"/>
    </row>
    <row r="63" spans="1:7" outlineLevel="1" x14ac:dyDescent="0.25">
      <c r="A63" s="6"/>
      <c r="B63" s="12" t="s">
        <v>77</v>
      </c>
      <c r="C63" s="6">
        <v>1</v>
      </c>
      <c r="D63" s="6" t="s">
        <v>78</v>
      </c>
      <c r="E63" s="6" t="s">
        <v>29</v>
      </c>
      <c r="F63" s="6">
        <v>12</v>
      </c>
      <c r="G63" s="7"/>
    </row>
    <row r="64" spans="1:7" outlineLevel="1" x14ac:dyDescent="0.25">
      <c r="A64" s="6"/>
      <c r="B64" s="12">
        <v>590027</v>
      </c>
      <c r="C64" s="6">
        <v>1</v>
      </c>
      <c r="D64" s="6" t="s">
        <v>79</v>
      </c>
      <c r="E64" s="6" t="s">
        <v>29</v>
      </c>
      <c r="F64" s="6">
        <v>1</v>
      </c>
      <c r="G64" s="7"/>
    </row>
    <row r="65" spans="1:7" outlineLevel="1" x14ac:dyDescent="0.25">
      <c r="A65" s="6"/>
      <c r="B65" s="12" t="s">
        <v>61</v>
      </c>
      <c r="C65" s="6">
        <v>1</v>
      </c>
      <c r="D65" s="6" t="s">
        <v>62</v>
      </c>
      <c r="E65" s="6" t="s">
        <v>29</v>
      </c>
      <c r="F65" s="6">
        <v>1</v>
      </c>
      <c r="G65" s="7"/>
    </row>
    <row r="66" spans="1:7" outlineLevel="1" x14ac:dyDescent="0.25">
      <c r="A66" s="6"/>
      <c r="B66" s="12" t="s">
        <v>50</v>
      </c>
      <c r="C66" s="6">
        <v>1</v>
      </c>
      <c r="D66" s="6" t="s">
        <v>51</v>
      </c>
      <c r="E66" s="6" t="s">
        <v>29</v>
      </c>
      <c r="F66" s="6">
        <v>1</v>
      </c>
      <c r="G66" s="7"/>
    </row>
    <row r="67" spans="1:7" outlineLevel="1" x14ac:dyDescent="0.25">
      <c r="A67" s="6"/>
      <c r="B67" s="12">
        <v>4300048</v>
      </c>
      <c r="C67" s="6">
        <v>1</v>
      </c>
      <c r="D67" s="6" t="s">
        <v>37</v>
      </c>
      <c r="E67" s="6" t="s">
        <v>29</v>
      </c>
      <c r="F67" s="6">
        <v>0.01</v>
      </c>
      <c r="G67" s="7"/>
    </row>
    <row r="68" spans="1:7" x14ac:dyDescent="0.25">
      <c r="A68" s="6"/>
      <c r="B68" s="6"/>
      <c r="C68" s="6"/>
      <c r="D68" s="6"/>
      <c r="E68" s="6"/>
      <c r="F68" s="6"/>
      <c r="G68" s="7"/>
    </row>
    <row r="69" spans="1:7" x14ac:dyDescent="0.25">
      <c r="A69" s="23" t="s">
        <v>7</v>
      </c>
      <c r="B69" s="23"/>
      <c r="C69" s="23"/>
      <c r="D69" s="23"/>
      <c r="E69" s="23"/>
      <c r="F69" s="6"/>
      <c r="G69" s="7">
        <v>19127</v>
      </c>
    </row>
    <row r="70" spans="1:7" outlineLevel="1" x14ac:dyDescent="0.25">
      <c r="A70" s="6"/>
      <c r="B70" s="8" t="s">
        <v>40</v>
      </c>
      <c r="C70" s="8"/>
      <c r="D70" s="8" t="s">
        <v>41</v>
      </c>
      <c r="E70" s="8" t="s">
        <v>42</v>
      </c>
      <c r="F70" s="9" t="s">
        <v>52</v>
      </c>
      <c r="G70" s="7"/>
    </row>
    <row r="71" spans="1:7" outlineLevel="1" x14ac:dyDescent="0.25">
      <c r="A71" s="6"/>
      <c r="B71" s="12">
        <v>380159</v>
      </c>
      <c r="C71" s="6"/>
      <c r="D71" s="6" t="s">
        <v>80</v>
      </c>
      <c r="E71" s="6" t="s">
        <v>29</v>
      </c>
      <c r="F71" s="6">
        <v>4</v>
      </c>
      <c r="G71" s="7"/>
    </row>
    <row r="72" spans="1:7" outlineLevel="1" x14ac:dyDescent="0.25">
      <c r="A72" s="6"/>
      <c r="B72" s="12">
        <v>380160</v>
      </c>
      <c r="C72" s="6"/>
      <c r="D72" s="6" t="s">
        <v>81</v>
      </c>
      <c r="E72" s="6" t="s">
        <v>29</v>
      </c>
      <c r="F72" s="6">
        <v>2</v>
      </c>
      <c r="G72" s="7"/>
    </row>
    <row r="73" spans="1:7" outlineLevel="1" x14ac:dyDescent="0.25">
      <c r="A73" s="6"/>
      <c r="B73" s="12">
        <v>590086</v>
      </c>
      <c r="C73" s="6"/>
      <c r="D73" s="6" t="s">
        <v>82</v>
      </c>
      <c r="E73" s="6" t="s">
        <v>29</v>
      </c>
      <c r="F73" s="6">
        <v>1</v>
      </c>
      <c r="G73" s="7"/>
    </row>
    <row r="74" spans="1:7" outlineLevel="1" x14ac:dyDescent="0.25">
      <c r="A74" s="6"/>
      <c r="B74" s="12" t="s">
        <v>50</v>
      </c>
      <c r="C74" s="6"/>
      <c r="D74" s="6" t="s">
        <v>51</v>
      </c>
      <c r="E74" s="6" t="s">
        <v>29</v>
      </c>
      <c r="F74" s="6">
        <v>1</v>
      </c>
      <c r="G74" s="7"/>
    </row>
    <row r="75" spans="1:7" outlineLevel="1" x14ac:dyDescent="0.25">
      <c r="A75" s="6"/>
      <c r="B75" s="12">
        <v>4300048</v>
      </c>
      <c r="C75" s="6"/>
      <c r="D75" s="6" t="s">
        <v>37</v>
      </c>
      <c r="E75" s="6" t="s">
        <v>29</v>
      </c>
      <c r="F75" s="6">
        <v>0.01</v>
      </c>
      <c r="G75" s="7"/>
    </row>
    <row r="76" spans="1:7" outlineLevel="1" x14ac:dyDescent="0.25">
      <c r="A76" s="6"/>
      <c r="B76" s="12">
        <v>380177</v>
      </c>
      <c r="C76" s="6"/>
      <c r="D76" s="6" t="s">
        <v>76</v>
      </c>
      <c r="E76" s="6" t="s">
        <v>29</v>
      </c>
      <c r="F76" s="6">
        <v>4</v>
      </c>
      <c r="G76" s="7"/>
    </row>
    <row r="77" spans="1:7" outlineLevel="1" x14ac:dyDescent="0.25">
      <c r="A77" s="6"/>
      <c r="B77" s="12">
        <v>380184</v>
      </c>
      <c r="C77" s="6"/>
      <c r="D77" s="6" t="s">
        <v>83</v>
      </c>
      <c r="E77" s="6" t="s">
        <v>29</v>
      </c>
      <c r="F77" s="6">
        <v>4</v>
      </c>
      <c r="G77" s="7"/>
    </row>
    <row r="78" spans="1:7" x14ac:dyDescent="0.25">
      <c r="A78" s="6"/>
      <c r="B78" s="12"/>
      <c r="C78" s="6"/>
      <c r="D78" s="6"/>
      <c r="E78" s="6"/>
      <c r="F78" s="6"/>
      <c r="G78" s="7"/>
    </row>
    <row r="79" spans="1:7" x14ac:dyDescent="0.25">
      <c r="A79" s="23" t="s">
        <v>8</v>
      </c>
      <c r="B79" s="23"/>
      <c r="C79" s="23"/>
      <c r="D79" s="23"/>
      <c r="E79" s="23"/>
      <c r="F79" s="6"/>
      <c r="G79" s="7">
        <v>10933</v>
      </c>
    </row>
    <row r="80" spans="1:7" outlineLevel="1" x14ac:dyDescent="0.25">
      <c r="A80" s="6"/>
      <c r="B80" s="8" t="s">
        <v>40</v>
      </c>
      <c r="C80" s="8"/>
      <c r="D80" s="8" t="s">
        <v>41</v>
      </c>
      <c r="E80" s="8" t="s">
        <v>42</v>
      </c>
      <c r="F80" s="9" t="s">
        <v>52</v>
      </c>
      <c r="G80" s="7"/>
    </row>
    <row r="81" spans="1:7" outlineLevel="1" x14ac:dyDescent="0.25">
      <c r="A81" s="6"/>
      <c r="B81" s="12" t="s">
        <v>50</v>
      </c>
      <c r="C81" s="6"/>
      <c r="D81" s="6" t="s">
        <v>51</v>
      </c>
      <c r="E81" s="6" t="s">
        <v>29</v>
      </c>
      <c r="F81" s="6">
        <v>1</v>
      </c>
      <c r="G81" s="7"/>
    </row>
    <row r="82" spans="1:7" outlineLevel="1" x14ac:dyDescent="0.25">
      <c r="A82" s="6"/>
      <c r="B82" s="12" t="s">
        <v>84</v>
      </c>
      <c r="C82" s="6"/>
      <c r="D82" s="6" t="s">
        <v>85</v>
      </c>
      <c r="E82" s="6" t="s">
        <v>29</v>
      </c>
      <c r="F82" s="6">
        <v>1</v>
      </c>
      <c r="G82" s="7"/>
    </row>
    <row r="83" spans="1:7" outlineLevel="1" x14ac:dyDescent="0.25">
      <c r="A83" s="6"/>
      <c r="B83" s="12" t="s">
        <v>86</v>
      </c>
      <c r="C83" s="6"/>
      <c r="D83" s="6" t="s">
        <v>87</v>
      </c>
      <c r="E83" s="6" t="s">
        <v>29</v>
      </c>
      <c r="F83" s="6">
        <v>4</v>
      </c>
      <c r="G83" s="7"/>
    </row>
    <row r="84" spans="1:7" outlineLevel="1" x14ac:dyDescent="0.25">
      <c r="A84" s="6"/>
      <c r="B84" s="12">
        <v>380020</v>
      </c>
      <c r="C84" s="6"/>
      <c r="D84" s="6" t="s">
        <v>88</v>
      </c>
      <c r="E84" s="6" t="s">
        <v>29</v>
      </c>
      <c r="F84" s="6">
        <v>4</v>
      </c>
      <c r="G84" s="7"/>
    </row>
    <row r="85" spans="1:7" outlineLevel="1" x14ac:dyDescent="0.25">
      <c r="A85" s="6"/>
      <c r="B85" s="12" t="s">
        <v>89</v>
      </c>
      <c r="C85" s="6"/>
      <c r="D85" s="6" t="s">
        <v>90</v>
      </c>
      <c r="E85" s="6" t="s">
        <v>29</v>
      </c>
      <c r="F85" s="6">
        <v>4</v>
      </c>
      <c r="G85" s="7"/>
    </row>
    <row r="86" spans="1:7" outlineLevel="1" x14ac:dyDescent="0.25">
      <c r="A86" s="6"/>
      <c r="B86" s="12" t="s">
        <v>55</v>
      </c>
      <c r="C86" s="6"/>
      <c r="D86" s="6" t="s">
        <v>56</v>
      </c>
      <c r="E86" s="6" t="s">
        <v>29</v>
      </c>
      <c r="F86" s="6">
        <v>8</v>
      </c>
      <c r="G86" s="7"/>
    </row>
    <row r="87" spans="1:7" outlineLevel="1" x14ac:dyDescent="0.25">
      <c r="A87" s="6"/>
      <c r="B87" s="12" t="s">
        <v>61</v>
      </c>
      <c r="C87" s="6"/>
      <c r="D87" s="6" t="s">
        <v>62</v>
      </c>
      <c r="E87" s="6" t="s">
        <v>29</v>
      </c>
      <c r="F87" s="6">
        <v>1</v>
      </c>
      <c r="G87" s="7"/>
    </row>
    <row r="88" spans="1:7" outlineLevel="1" x14ac:dyDescent="0.25">
      <c r="A88" s="6"/>
      <c r="B88" s="12">
        <v>4300048</v>
      </c>
      <c r="C88" s="6"/>
      <c r="D88" s="6" t="s">
        <v>37</v>
      </c>
      <c r="E88" s="6" t="s">
        <v>29</v>
      </c>
      <c r="F88" s="6">
        <v>2.5000000000000001E-2</v>
      </c>
      <c r="G88" s="7"/>
    </row>
    <row r="89" spans="1:7" outlineLevel="1" x14ac:dyDescent="0.25">
      <c r="A89" s="6"/>
      <c r="B89" s="12" t="s">
        <v>91</v>
      </c>
      <c r="C89" s="6"/>
      <c r="D89" s="6" t="s">
        <v>92</v>
      </c>
      <c r="E89" s="6" t="s">
        <v>29</v>
      </c>
      <c r="F89" s="6">
        <v>1</v>
      </c>
      <c r="G89" s="7"/>
    </row>
    <row r="90" spans="1:7" x14ac:dyDescent="0.25">
      <c r="A90" s="6"/>
      <c r="B90" s="12"/>
      <c r="C90" s="6"/>
      <c r="D90" s="6"/>
      <c r="E90" s="6"/>
      <c r="F90" s="6"/>
      <c r="G90" s="7"/>
    </row>
    <row r="91" spans="1:7" x14ac:dyDescent="0.25">
      <c r="A91" s="23" t="s">
        <v>9</v>
      </c>
      <c r="B91" s="23"/>
      <c r="C91" s="23"/>
      <c r="D91" s="23"/>
      <c r="E91" s="23"/>
      <c r="F91" s="6"/>
      <c r="G91" s="7">
        <v>9339</v>
      </c>
    </row>
    <row r="92" spans="1:7" outlineLevel="1" x14ac:dyDescent="0.25">
      <c r="A92" s="6"/>
      <c r="B92" s="8" t="s">
        <v>40</v>
      </c>
      <c r="C92" s="8"/>
      <c r="D92" s="8" t="s">
        <v>41</v>
      </c>
      <c r="E92" s="8" t="s">
        <v>42</v>
      </c>
      <c r="F92" s="9" t="s">
        <v>52</v>
      </c>
      <c r="G92" s="7"/>
    </row>
    <row r="93" spans="1:7" outlineLevel="1" x14ac:dyDescent="0.25">
      <c r="A93" s="6"/>
      <c r="B93" s="12" t="s">
        <v>50</v>
      </c>
      <c r="C93" s="6"/>
      <c r="D93" s="6" t="s">
        <v>51</v>
      </c>
      <c r="E93" s="6" t="s">
        <v>29</v>
      </c>
      <c r="F93" s="6">
        <v>1</v>
      </c>
      <c r="G93" s="7"/>
    </row>
    <row r="94" spans="1:7" outlineLevel="1" x14ac:dyDescent="0.25">
      <c r="A94" s="6"/>
      <c r="B94" s="12" t="s">
        <v>93</v>
      </c>
      <c r="C94" s="6"/>
      <c r="D94" s="6" t="s">
        <v>94</v>
      </c>
      <c r="E94" s="6" t="s">
        <v>29</v>
      </c>
      <c r="F94" s="6">
        <v>1</v>
      </c>
      <c r="G94" s="7"/>
    </row>
    <row r="95" spans="1:7" outlineLevel="1" x14ac:dyDescent="0.25">
      <c r="A95" s="6"/>
      <c r="B95" s="12" t="s">
        <v>86</v>
      </c>
      <c r="C95" s="6"/>
      <c r="D95" s="6" t="s">
        <v>87</v>
      </c>
      <c r="E95" s="6" t="s">
        <v>29</v>
      </c>
      <c r="F95" s="6">
        <v>4</v>
      </c>
      <c r="G95" s="7"/>
    </row>
    <row r="96" spans="1:7" outlineLevel="1" x14ac:dyDescent="0.25">
      <c r="A96" s="6"/>
      <c r="B96" s="12">
        <v>380020</v>
      </c>
      <c r="C96" s="6"/>
      <c r="D96" s="6" t="s">
        <v>88</v>
      </c>
      <c r="E96" s="6" t="s">
        <v>29</v>
      </c>
      <c r="F96" s="6">
        <v>4</v>
      </c>
      <c r="G96" s="7"/>
    </row>
    <row r="97" spans="1:7" outlineLevel="1" x14ac:dyDescent="0.25">
      <c r="A97" s="6"/>
      <c r="B97" s="12" t="s">
        <v>89</v>
      </c>
      <c r="C97" s="6"/>
      <c r="D97" s="6" t="s">
        <v>90</v>
      </c>
      <c r="E97" s="6" t="s">
        <v>29</v>
      </c>
      <c r="F97" s="6">
        <v>4</v>
      </c>
      <c r="G97" s="7"/>
    </row>
    <row r="98" spans="1:7" outlineLevel="1" x14ac:dyDescent="0.25">
      <c r="A98" s="6"/>
      <c r="B98" s="12" t="s">
        <v>77</v>
      </c>
      <c r="C98" s="6"/>
      <c r="D98" s="6" t="s">
        <v>78</v>
      </c>
      <c r="E98" s="6" t="s">
        <v>29</v>
      </c>
      <c r="F98" s="6">
        <v>10</v>
      </c>
      <c r="G98" s="7"/>
    </row>
    <row r="99" spans="1:7" outlineLevel="1" x14ac:dyDescent="0.25">
      <c r="A99" s="6"/>
      <c r="B99" s="12">
        <v>380011</v>
      </c>
      <c r="C99" s="6"/>
      <c r="D99" s="6" t="s">
        <v>95</v>
      </c>
      <c r="E99" s="6" t="s">
        <v>29</v>
      </c>
      <c r="F99" s="6">
        <v>2</v>
      </c>
      <c r="G99" s="7"/>
    </row>
    <row r="100" spans="1:7" outlineLevel="1" x14ac:dyDescent="0.25">
      <c r="A100" s="6"/>
      <c r="B100" s="12" t="s">
        <v>61</v>
      </c>
      <c r="C100" s="6"/>
      <c r="D100" s="6" t="s">
        <v>62</v>
      </c>
      <c r="E100" s="6" t="s">
        <v>29</v>
      </c>
      <c r="F100" s="6">
        <v>1</v>
      </c>
      <c r="G100" s="7"/>
    </row>
    <row r="101" spans="1:7" outlineLevel="1" x14ac:dyDescent="0.25">
      <c r="A101" s="6"/>
      <c r="B101" s="12">
        <v>4300048</v>
      </c>
      <c r="C101" s="6"/>
      <c r="D101" s="6" t="s">
        <v>37</v>
      </c>
      <c r="E101" s="6" t="s">
        <v>29</v>
      </c>
      <c r="F101" s="6">
        <v>2.5000000000000001E-2</v>
      </c>
      <c r="G101" s="7"/>
    </row>
    <row r="102" spans="1:7" outlineLevel="1" x14ac:dyDescent="0.25">
      <c r="A102" s="6"/>
      <c r="B102" s="12" t="s">
        <v>96</v>
      </c>
      <c r="C102" s="6"/>
      <c r="D102" s="6" t="s">
        <v>97</v>
      </c>
      <c r="E102" s="6" t="s">
        <v>29</v>
      </c>
      <c r="F102" s="6">
        <v>1</v>
      </c>
      <c r="G102" s="7"/>
    </row>
    <row r="103" spans="1:7" x14ac:dyDescent="0.25">
      <c r="A103" s="6"/>
      <c r="B103" s="6"/>
      <c r="C103" s="6"/>
      <c r="D103" s="6"/>
      <c r="E103" s="6"/>
      <c r="F103" s="6"/>
      <c r="G103" s="7"/>
    </row>
    <row r="104" spans="1:7" ht="16.5" customHeight="1" x14ac:dyDescent="0.25">
      <c r="A104" s="24" t="s">
        <v>10</v>
      </c>
      <c r="B104" s="25"/>
      <c r="C104" s="25"/>
      <c r="D104" s="25"/>
      <c r="E104" s="26"/>
      <c r="F104" s="6"/>
      <c r="G104" s="7">
        <v>4941</v>
      </c>
    </row>
    <row r="105" spans="1:7" outlineLevel="1" x14ac:dyDescent="0.25">
      <c r="A105" s="6"/>
      <c r="B105" s="8" t="s">
        <v>40</v>
      </c>
      <c r="C105" s="8"/>
      <c r="D105" s="8" t="s">
        <v>41</v>
      </c>
      <c r="E105" s="8" t="s">
        <v>42</v>
      </c>
      <c r="F105" s="9" t="s">
        <v>52</v>
      </c>
      <c r="G105" s="7"/>
    </row>
    <row r="106" spans="1:7" outlineLevel="2" x14ac:dyDescent="0.25">
      <c r="A106" s="6"/>
      <c r="B106" s="12" t="s">
        <v>98</v>
      </c>
      <c r="C106" s="6"/>
      <c r="D106" s="6" t="s">
        <v>99</v>
      </c>
      <c r="E106" s="6" t="s">
        <v>29</v>
      </c>
      <c r="F106" s="6">
        <v>8</v>
      </c>
      <c r="G106" s="7"/>
    </row>
    <row r="107" spans="1:7" outlineLevel="2" x14ac:dyDescent="0.25">
      <c r="A107" s="6"/>
      <c r="B107" s="12">
        <v>620021</v>
      </c>
      <c r="C107" s="6"/>
      <c r="D107" s="6" t="s">
        <v>100</v>
      </c>
      <c r="E107" s="6" t="s">
        <v>101</v>
      </c>
      <c r="F107" s="6">
        <v>3.3300000000000001E-3</v>
      </c>
      <c r="G107" s="7"/>
    </row>
    <row r="108" spans="1:7" outlineLevel="2" x14ac:dyDescent="0.25">
      <c r="A108" s="6"/>
      <c r="B108" s="12">
        <v>570088</v>
      </c>
      <c r="C108" s="6"/>
      <c r="D108" s="6" t="s">
        <v>102</v>
      </c>
      <c r="E108" s="6" t="s">
        <v>29</v>
      </c>
      <c r="F108" s="6">
        <v>1</v>
      </c>
      <c r="G108" s="7"/>
    </row>
    <row r="109" spans="1:7" outlineLevel="2" x14ac:dyDescent="0.25">
      <c r="A109" s="6"/>
      <c r="B109" s="12">
        <v>380047</v>
      </c>
      <c r="C109" s="6"/>
      <c r="D109" s="6" t="s">
        <v>103</v>
      </c>
      <c r="E109" s="6" t="s">
        <v>29</v>
      </c>
      <c r="F109" s="6">
        <v>1</v>
      </c>
      <c r="G109" s="7"/>
    </row>
    <row r="110" spans="1:7" outlineLevel="2" x14ac:dyDescent="0.25">
      <c r="A110" s="6"/>
      <c r="B110" s="12">
        <v>380048</v>
      </c>
      <c r="C110" s="6"/>
      <c r="D110" s="6" t="s">
        <v>104</v>
      </c>
      <c r="E110" s="6" t="s">
        <v>29</v>
      </c>
      <c r="F110" s="6">
        <v>1</v>
      </c>
      <c r="G110" s="7"/>
    </row>
    <row r="111" spans="1:7" outlineLevel="2" x14ac:dyDescent="0.25">
      <c r="A111" s="6"/>
      <c r="B111" s="12">
        <v>590023</v>
      </c>
      <c r="C111" s="6"/>
      <c r="D111" s="6" t="s">
        <v>105</v>
      </c>
      <c r="E111" s="6" t="s">
        <v>29</v>
      </c>
      <c r="F111" s="6">
        <v>1</v>
      </c>
      <c r="G111" s="7"/>
    </row>
    <row r="112" spans="1:7" outlineLevel="2" x14ac:dyDescent="0.25">
      <c r="A112" s="6"/>
      <c r="B112" s="12" t="s">
        <v>106</v>
      </c>
      <c r="C112" s="6"/>
      <c r="D112" s="6" t="s">
        <v>105</v>
      </c>
      <c r="E112" s="6" t="s">
        <v>29</v>
      </c>
      <c r="F112" s="6">
        <v>1</v>
      </c>
      <c r="G112" s="7"/>
    </row>
    <row r="113" spans="1:7" outlineLevel="2" x14ac:dyDescent="0.25">
      <c r="A113" s="6"/>
      <c r="B113" s="12" t="s">
        <v>107</v>
      </c>
      <c r="C113" s="6"/>
      <c r="D113" s="6" t="s">
        <v>108</v>
      </c>
      <c r="E113" s="6" t="s">
        <v>29</v>
      </c>
      <c r="F113" s="6">
        <v>1</v>
      </c>
      <c r="G113" s="7"/>
    </row>
    <row r="114" spans="1:7" outlineLevel="2" x14ac:dyDescent="0.25">
      <c r="A114" s="6"/>
      <c r="B114" s="12">
        <v>4501140</v>
      </c>
      <c r="C114" s="6"/>
      <c r="D114" s="6" t="s">
        <v>109</v>
      </c>
      <c r="E114" s="6" t="s">
        <v>29</v>
      </c>
      <c r="F114" s="6">
        <v>2.8570999999999999E-2</v>
      </c>
      <c r="G114" s="7"/>
    </row>
    <row r="115" spans="1:7" x14ac:dyDescent="0.25">
      <c r="A115" s="6"/>
      <c r="B115" s="6"/>
      <c r="C115" s="6"/>
      <c r="D115" s="6"/>
      <c r="E115" s="6"/>
      <c r="F115" s="6"/>
      <c r="G115" s="7"/>
    </row>
    <row r="116" spans="1:7" x14ac:dyDescent="0.25">
      <c r="A116" s="23" t="s">
        <v>11</v>
      </c>
      <c r="B116" s="23"/>
      <c r="C116" s="23"/>
      <c r="D116" s="23"/>
      <c r="E116" s="23"/>
      <c r="F116" s="6"/>
      <c r="G116" s="7">
        <v>6594</v>
      </c>
    </row>
    <row r="117" spans="1:7" outlineLevel="1" x14ac:dyDescent="0.25">
      <c r="A117" s="6"/>
      <c r="B117" s="8" t="s">
        <v>40</v>
      </c>
      <c r="C117" s="8"/>
      <c r="D117" s="8" t="s">
        <v>41</v>
      </c>
      <c r="E117" s="8" t="s">
        <v>42</v>
      </c>
      <c r="F117" s="9" t="s">
        <v>52</v>
      </c>
      <c r="G117" s="7"/>
    </row>
    <row r="118" spans="1:7" outlineLevel="1" x14ac:dyDescent="0.25">
      <c r="A118" s="6"/>
      <c r="B118" s="11" t="s">
        <v>50</v>
      </c>
      <c r="C118" s="15"/>
      <c r="D118" s="15" t="s">
        <v>51</v>
      </c>
      <c r="E118" s="15" t="s">
        <v>29</v>
      </c>
      <c r="F118" s="11">
        <v>1</v>
      </c>
      <c r="G118" s="7"/>
    </row>
    <row r="119" spans="1:7" outlineLevel="1" x14ac:dyDescent="0.25">
      <c r="A119" s="6"/>
      <c r="B119" s="11" t="s">
        <v>93</v>
      </c>
      <c r="C119" s="15"/>
      <c r="D119" s="15" t="s">
        <v>94</v>
      </c>
      <c r="E119" s="15" t="s">
        <v>29</v>
      </c>
      <c r="F119" s="11">
        <v>1</v>
      </c>
      <c r="G119" s="7"/>
    </row>
    <row r="120" spans="1:7" outlineLevel="1" x14ac:dyDescent="0.25">
      <c r="A120" s="6"/>
      <c r="B120" s="11" t="s">
        <v>86</v>
      </c>
      <c r="C120" s="15"/>
      <c r="D120" s="15" t="s">
        <v>87</v>
      </c>
      <c r="E120" s="15" t="s">
        <v>29</v>
      </c>
      <c r="F120" s="11">
        <v>4</v>
      </c>
      <c r="G120" s="7"/>
    </row>
    <row r="121" spans="1:7" outlineLevel="1" x14ac:dyDescent="0.25">
      <c r="A121" s="6"/>
      <c r="B121" s="11">
        <v>380020</v>
      </c>
      <c r="C121" s="15"/>
      <c r="D121" s="15" t="s">
        <v>88</v>
      </c>
      <c r="E121" s="15" t="s">
        <v>29</v>
      </c>
      <c r="F121" s="11">
        <v>4</v>
      </c>
      <c r="G121" s="7"/>
    </row>
    <row r="122" spans="1:7" outlineLevel="1" x14ac:dyDescent="0.25">
      <c r="A122" s="6"/>
      <c r="B122" s="11" t="s">
        <v>89</v>
      </c>
      <c r="C122" s="15"/>
      <c r="D122" s="15" t="s">
        <v>90</v>
      </c>
      <c r="E122" s="15" t="s">
        <v>29</v>
      </c>
      <c r="F122" s="11">
        <v>4</v>
      </c>
      <c r="G122" s="7"/>
    </row>
    <row r="123" spans="1:7" outlineLevel="1" x14ac:dyDescent="0.25">
      <c r="A123" s="6"/>
      <c r="B123" s="11" t="s">
        <v>77</v>
      </c>
      <c r="C123" s="15"/>
      <c r="D123" s="15" t="s">
        <v>78</v>
      </c>
      <c r="E123" s="15" t="s">
        <v>29</v>
      </c>
      <c r="F123" s="11">
        <v>10</v>
      </c>
      <c r="G123" s="7"/>
    </row>
    <row r="124" spans="1:7" outlineLevel="1" x14ac:dyDescent="0.25">
      <c r="A124" s="6"/>
      <c r="B124" s="11">
        <v>380011</v>
      </c>
      <c r="C124" s="15"/>
      <c r="D124" s="15" t="s">
        <v>95</v>
      </c>
      <c r="E124" s="15" t="s">
        <v>29</v>
      </c>
      <c r="F124" s="11">
        <v>2</v>
      </c>
      <c r="G124" s="7"/>
    </row>
    <row r="125" spans="1:7" outlineLevel="1" x14ac:dyDescent="0.25">
      <c r="A125" s="6"/>
      <c r="B125" s="11" t="s">
        <v>61</v>
      </c>
      <c r="C125" s="15"/>
      <c r="D125" s="15" t="s">
        <v>62</v>
      </c>
      <c r="E125" s="15" t="s">
        <v>29</v>
      </c>
      <c r="F125" s="11">
        <v>1</v>
      </c>
      <c r="G125" s="7"/>
    </row>
    <row r="126" spans="1:7" outlineLevel="1" x14ac:dyDescent="0.25">
      <c r="A126" s="6"/>
      <c r="B126" s="11">
        <v>4300048</v>
      </c>
      <c r="C126" s="15"/>
      <c r="D126" s="15" t="s">
        <v>37</v>
      </c>
      <c r="E126" s="15" t="s">
        <v>29</v>
      </c>
      <c r="F126" s="11">
        <v>2.5000000000000001E-2</v>
      </c>
      <c r="G126" s="7"/>
    </row>
    <row r="127" spans="1:7" outlineLevel="1" x14ac:dyDescent="0.25">
      <c r="A127" s="6"/>
      <c r="B127" s="11" t="s">
        <v>96</v>
      </c>
      <c r="C127" s="15"/>
      <c r="D127" s="15" t="s">
        <v>97</v>
      </c>
      <c r="E127" s="15" t="s">
        <v>29</v>
      </c>
      <c r="F127" s="11">
        <v>1</v>
      </c>
      <c r="G127" s="7"/>
    </row>
    <row r="128" spans="1:7" outlineLevel="1" x14ac:dyDescent="0.25">
      <c r="A128" s="6"/>
      <c r="B128" s="11" t="s">
        <v>111</v>
      </c>
      <c r="C128" s="15"/>
      <c r="D128" s="15" t="s">
        <v>112</v>
      </c>
      <c r="E128" s="15" t="s">
        <v>29</v>
      </c>
      <c r="F128" s="15">
        <v>4</v>
      </c>
      <c r="G128" s="7"/>
    </row>
    <row r="129" spans="1:7" x14ac:dyDescent="0.25">
      <c r="A129" s="6"/>
      <c r="B129" s="11"/>
      <c r="C129" s="15"/>
      <c r="D129" s="15"/>
      <c r="E129" s="15"/>
      <c r="F129" s="15"/>
      <c r="G129" s="7"/>
    </row>
    <row r="130" spans="1:7" x14ac:dyDescent="0.25">
      <c r="A130" s="23" t="s">
        <v>12</v>
      </c>
      <c r="B130" s="23"/>
      <c r="C130" s="23"/>
      <c r="D130" s="23"/>
      <c r="E130" s="23"/>
      <c r="F130" s="6"/>
      <c r="G130" s="7">
        <v>4652</v>
      </c>
    </row>
    <row r="131" spans="1:7" outlineLevel="1" x14ac:dyDescent="0.25">
      <c r="A131" s="6"/>
      <c r="B131" s="8" t="s">
        <v>40</v>
      </c>
      <c r="C131" s="8"/>
      <c r="D131" s="8" t="s">
        <v>41</v>
      </c>
      <c r="E131" s="8" t="s">
        <v>42</v>
      </c>
      <c r="F131" s="9" t="s">
        <v>52</v>
      </c>
      <c r="G131" s="7"/>
    </row>
    <row r="132" spans="1:7" outlineLevel="1" x14ac:dyDescent="0.25">
      <c r="A132" s="6"/>
      <c r="B132" s="11" t="s">
        <v>35</v>
      </c>
      <c r="C132" s="15"/>
      <c r="D132" s="15" t="s">
        <v>36</v>
      </c>
      <c r="E132" s="15" t="s">
        <v>29</v>
      </c>
      <c r="F132" s="11">
        <v>1</v>
      </c>
      <c r="G132" s="7"/>
    </row>
    <row r="133" spans="1:7" outlineLevel="1" x14ac:dyDescent="0.25">
      <c r="A133" s="6"/>
      <c r="B133" s="11" t="s">
        <v>113</v>
      </c>
      <c r="C133" s="15"/>
      <c r="D133" s="15" t="s">
        <v>114</v>
      </c>
      <c r="E133" s="15" t="s">
        <v>29</v>
      </c>
      <c r="F133" s="11">
        <v>50</v>
      </c>
      <c r="G133" s="7"/>
    </row>
    <row r="134" spans="1:7" outlineLevel="1" x14ac:dyDescent="0.25">
      <c r="A134" s="6"/>
      <c r="B134" s="11" t="s">
        <v>115</v>
      </c>
      <c r="C134" s="15"/>
      <c r="D134" s="15" t="s">
        <v>116</v>
      </c>
      <c r="E134" s="15" t="s">
        <v>29</v>
      </c>
      <c r="F134" s="11">
        <v>1</v>
      </c>
      <c r="G134" s="7"/>
    </row>
    <row r="135" spans="1:7" outlineLevel="1" x14ac:dyDescent="0.25">
      <c r="A135" s="6"/>
      <c r="B135" s="11" t="s">
        <v>117</v>
      </c>
      <c r="C135" s="15"/>
      <c r="D135" s="15" t="s">
        <v>118</v>
      </c>
      <c r="E135" s="15" t="s">
        <v>29</v>
      </c>
      <c r="F135" s="11">
        <v>49</v>
      </c>
      <c r="G135" s="7"/>
    </row>
    <row r="136" spans="1:7" outlineLevel="1" x14ac:dyDescent="0.25">
      <c r="A136" s="6"/>
      <c r="B136" s="11" t="s">
        <v>119</v>
      </c>
      <c r="C136" s="15"/>
      <c r="D136" s="15" t="s">
        <v>120</v>
      </c>
      <c r="E136" s="15" t="s">
        <v>29</v>
      </c>
      <c r="F136" s="11">
        <v>1</v>
      </c>
      <c r="G136" s="7"/>
    </row>
    <row r="137" spans="1:7" outlineLevel="1" x14ac:dyDescent="0.25">
      <c r="A137" s="6"/>
      <c r="B137" s="11" t="s">
        <v>121</v>
      </c>
      <c r="C137" s="15"/>
      <c r="D137" s="15" t="s">
        <v>122</v>
      </c>
      <c r="E137" s="15" t="s">
        <v>29</v>
      </c>
      <c r="F137" s="11">
        <v>3</v>
      </c>
      <c r="G137" s="7"/>
    </row>
    <row r="138" spans="1:7" outlineLevel="1" x14ac:dyDescent="0.25">
      <c r="A138" s="6"/>
      <c r="B138" s="11" t="s">
        <v>123</v>
      </c>
      <c r="C138" s="15"/>
      <c r="D138" s="15" t="s">
        <v>124</v>
      </c>
      <c r="E138" s="15" t="s">
        <v>29</v>
      </c>
      <c r="F138" s="11">
        <v>52</v>
      </c>
      <c r="G138" s="7"/>
    </row>
    <row r="139" spans="1:7" outlineLevel="1" x14ac:dyDescent="0.25">
      <c r="A139" s="6"/>
      <c r="B139" s="11" t="s">
        <v>125</v>
      </c>
      <c r="C139" s="15"/>
      <c r="D139" s="15" t="s">
        <v>126</v>
      </c>
      <c r="E139" s="15" t="s">
        <v>29</v>
      </c>
      <c r="F139" s="11">
        <v>20</v>
      </c>
      <c r="G139" s="7"/>
    </row>
    <row r="140" spans="1:7" outlineLevel="1" x14ac:dyDescent="0.25">
      <c r="A140" s="6"/>
      <c r="B140" s="11">
        <v>380014</v>
      </c>
      <c r="C140" s="15"/>
      <c r="D140" s="15" t="s">
        <v>127</v>
      </c>
      <c r="E140" s="15" t="s">
        <v>29</v>
      </c>
      <c r="F140" s="11">
        <v>4</v>
      </c>
      <c r="G140" s="7"/>
    </row>
    <row r="141" spans="1:7" outlineLevel="1" x14ac:dyDescent="0.25">
      <c r="A141" s="6"/>
      <c r="B141" s="11">
        <v>380015</v>
      </c>
      <c r="C141" s="15"/>
      <c r="D141" s="15" t="s">
        <v>128</v>
      </c>
      <c r="E141" s="15" t="s">
        <v>29</v>
      </c>
      <c r="F141" s="11">
        <v>4</v>
      </c>
      <c r="G141" s="7"/>
    </row>
    <row r="142" spans="1:7" outlineLevel="1" x14ac:dyDescent="0.25">
      <c r="A142" s="6"/>
      <c r="B142" s="11">
        <v>4300588</v>
      </c>
      <c r="C142" s="15"/>
      <c r="D142" s="15" t="s">
        <v>129</v>
      </c>
      <c r="E142" s="15" t="s">
        <v>29</v>
      </c>
      <c r="F142" s="15">
        <v>0.02</v>
      </c>
      <c r="G142" s="7"/>
    </row>
    <row r="143" spans="1:7" x14ac:dyDescent="0.25">
      <c r="A143" s="6"/>
      <c r="B143" s="11"/>
      <c r="C143" s="15"/>
      <c r="D143" s="15"/>
      <c r="E143" s="15"/>
      <c r="F143" s="15"/>
      <c r="G143" s="7"/>
    </row>
    <row r="144" spans="1:7" x14ac:dyDescent="0.25">
      <c r="A144" s="23" t="s">
        <v>13</v>
      </c>
      <c r="B144" s="23"/>
      <c r="C144" s="23"/>
      <c r="D144" s="23"/>
      <c r="E144" s="23"/>
      <c r="F144" s="6"/>
      <c r="G144" s="7">
        <v>9477</v>
      </c>
    </row>
    <row r="145" spans="1:7" outlineLevel="1" x14ac:dyDescent="0.25">
      <c r="A145" s="6"/>
      <c r="B145" s="8" t="s">
        <v>40</v>
      </c>
      <c r="C145" s="8"/>
      <c r="D145" s="8" t="s">
        <v>41</v>
      </c>
      <c r="E145" s="8" t="s">
        <v>42</v>
      </c>
      <c r="F145" s="9" t="s">
        <v>52</v>
      </c>
      <c r="G145" s="7"/>
    </row>
    <row r="146" spans="1:7" outlineLevel="1" x14ac:dyDescent="0.25">
      <c r="A146" s="6"/>
      <c r="B146" s="11" t="s">
        <v>77</v>
      </c>
      <c r="C146" s="15"/>
      <c r="D146" s="15" t="s">
        <v>78</v>
      </c>
      <c r="E146" s="15" t="s">
        <v>29</v>
      </c>
      <c r="F146" s="11">
        <v>12</v>
      </c>
      <c r="G146" s="7"/>
    </row>
    <row r="147" spans="1:7" outlineLevel="1" x14ac:dyDescent="0.25">
      <c r="A147" s="6"/>
      <c r="B147" s="11">
        <v>590027</v>
      </c>
      <c r="C147" s="15"/>
      <c r="D147" s="15" t="s">
        <v>79</v>
      </c>
      <c r="E147" s="15" t="s">
        <v>29</v>
      </c>
      <c r="F147" s="11">
        <v>1</v>
      </c>
      <c r="G147" s="7"/>
    </row>
    <row r="148" spans="1:7" outlineLevel="1" x14ac:dyDescent="0.25">
      <c r="A148" s="6"/>
      <c r="B148" s="11" t="s">
        <v>61</v>
      </c>
      <c r="C148" s="15"/>
      <c r="D148" s="15" t="s">
        <v>62</v>
      </c>
      <c r="E148" s="15" t="s">
        <v>29</v>
      </c>
      <c r="F148" s="11">
        <v>1</v>
      </c>
      <c r="G148" s="7"/>
    </row>
    <row r="149" spans="1:7" outlineLevel="1" x14ac:dyDescent="0.25">
      <c r="A149" s="6"/>
      <c r="B149" s="11" t="s">
        <v>50</v>
      </c>
      <c r="C149" s="15"/>
      <c r="D149" s="15" t="s">
        <v>51</v>
      </c>
      <c r="E149" s="15" t="s">
        <v>29</v>
      </c>
      <c r="F149" s="11">
        <v>1</v>
      </c>
      <c r="G149" s="7"/>
    </row>
    <row r="150" spans="1:7" outlineLevel="1" x14ac:dyDescent="0.25">
      <c r="A150" s="6"/>
      <c r="B150" s="11">
        <v>4300048</v>
      </c>
      <c r="C150" s="15"/>
      <c r="D150" s="15" t="s">
        <v>37</v>
      </c>
      <c r="E150" s="15" t="s">
        <v>29</v>
      </c>
      <c r="F150" s="11">
        <v>0.01</v>
      </c>
      <c r="G150" s="7"/>
    </row>
    <row r="151" spans="1:7" outlineLevel="1" x14ac:dyDescent="0.25">
      <c r="A151" s="6"/>
      <c r="B151" s="11" t="s">
        <v>111</v>
      </c>
      <c r="C151" s="15"/>
      <c r="D151" s="15" t="s">
        <v>112</v>
      </c>
      <c r="E151" s="15" t="s">
        <v>29</v>
      </c>
      <c r="F151" s="11">
        <v>4</v>
      </c>
      <c r="G151" s="7"/>
    </row>
    <row r="152" spans="1:7" x14ac:dyDescent="0.25">
      <c r="A152" s="6"/>
      <c r="B152" s="8"/>
      <c r="C152" s="8"/>
      <c r="D152" s="8"/>
      <c r="E152" s="8"/>
      <c r="F152" s="9"/>
      <c r="G152" s="7"/>
    </row>
    <row r="153" spans="1:7" x14ac:dyDescent="0.25">
      <c r="A153" s="23" t="s">
        <v>14</v>
      </c>
      <c r="B153" s="23"/>
      <c r="C153" s="23"/>
      <c r="D153" s="23"/>
      <c r="E153" s="23"/>
      <c r="F153" s="6"/>
      <c r="G153" s="7">
        <v>5539</v>
      </c>
    </row>
    <row r="154" spans="1:7" outlineLevel="1" x14ac:dyDescent="0.25">
      <c r="A154" s="6"/>
      <c r="B154" s="8" t="s">
        <v>40</v>
      </c>
      <c r="C154" s="8"/>
      <c r="D154" s="8" t="s">
        <v>41</v>
      </c>
      <c r="E154" s="8" t="s">
        <v>42</v>
      </c>
      <c r="F154" s="9" t="s">
        <v>52</v>
      </c>
      <c r="G154" s="7"/>
    </row>
    <row r="155" spans="1:7" outlineLevel="1" x14ac:dyDescent="0.25">
      <c r="A155" s="6"/>
      <c r="B155" s="11" t="s">
        <v>35</v>
      </c>
      <c r="C155" s="15"/>
      <c r="D155" s="15" t="s">
        <v>36</v>
      </c>
      <c r="E155" s="15" t="s">
        <v>29</v>
      </c>
      <c r="F155" s="11">
        <v>1</v>
      </c>
      <c r="G155" s="7"/>
    </row>
    <row r="156" spans="1:7" outlineLevel="1" x14ac:dyDescent="0.25">
      <c r="A156" s="6"/>
      <c r="B156" s="11" t="s">
        <v>130</v>
      </c>
      <c r="C156" s="15"/>
      <c r="D156" s="15" t="s">
        <v>94</v>
      </c>
      <c r="E156" s="15" t="s">
        <v>29</v>
      </c>
      <c r="F156" s="11">
        <v>1</v>
      </c>
      <c r="G156" s="7"/>
    </row>
    <row r="157" spans="1:7" outlineLevel="1" x14ac:dyDescent="0.25">
      <c r="A157" s="6"/>
      <c r="B157" s="11" t="s">
        <v>131</v>
      </c>
      <c r="C157" s="15"/>
      <c r="D157" s="15" t="s">
        <v>97</v>
      </c>
      <c r="E157" s="15" t="s">
        <v>29</v>
      </c>
      <c r="F157" s="11">
        <v>1</v>
      </c>
      <c r="G157" s="7"/>
    </row>
    <row r="158" spans="1:7" outlineLevel="1" x14ac:dyDescent="0.25">
      <c r="A158" s="6"/>
      <c r="B158" s="11" t="s">
        <v>86</v>
      </c>
      <c r="C158" s="15"/>
      <c r="D158" s="15" t="s">
        <v>87</v>
      </c>
      <c r="E158" s="15" t="s">
        <v>29</v>
      </c>
      <c r="F158" s="11">
        <v>4</v>
      </c>
      <c r="G158" s="7"/>
    </row>
    <row r="159" spans="1:7" outlineLevel="1" x14ac:dyDescent="0.25">
      <c r="A159" s="6"/>
      <c r="B159" s="11">
        <v>380020</v>
      </c>
      <c r="C159" s="15"/>
      <c r="D159" s="15" t="s">
        <v>88</v>
      </c>
      <c r="E159" s="15" t="s">
        <v>29</v>
      </c>
      <c r="F159" s="11">
        <v>4</v>
      </c>
      <c r="G159" s="7"/>
    </row>
    <row r="160" spans="1:7" outlineLevel="1" x14ac:dyDescent="0.25">
      <c r="A160" s="6"/>
      <c r="B160" s="11" t="s">
        <v>89</v>
      </c>
      <c r="C160" s="15"/>
      <c r="D160" s="15" t="s">
        <v>90</v>
      </c>
      <c r="E160" s="15" t="s">
        <v>29</v>
      </c>
      <c r="F160" s="11">
        <v>4</v>
      </c>
      <c r="G160" s="7"/>
    </row>
    <row r="161" spans="1:7" outlineLevel="1" x14ac:dyDescent="0.25">
      <c r="A161" s="6"/>
      <c r="B161" s="11" t="s">
        <v>77</v>
      </c>
      <c r="C161" s="15"/>
      <c r="D161" s="15" t="s">
        <v>78</v>
      </c>
      <c r="E161" s="15" t="s">
        <v>29</v>
      </c>
      <c r="F161" s="11">
        <v>10</v>
      </c>
      <c r="G161" s="7"/>
    </row>
    <row r="162" spans="1:7" outlineLevel="1" x14ac:dyDescent="0.25">
      <c r="A162" s="6"/>
      <c r="B162" s="11">
        <v>380011</v>
      </c>
      <c r="C162" s="15"/>
      <c r="D162" s="15" t="s">
        <v>95</v>
      </c>
      <c r="E162" s="15" t="s">
        <v>29</v>
      </c>
      <c r="F162" s="11">
        <v>2</v>
      </c>
      <c r="G162" s="7"/>
    </row>
    <row r="163" spans="1:7" outlineLevel="1" x14ac:dyDescent="0.25">
      <c r="A163" s="6"/>
      <c r="B163" s="11" t="s">
        <v>59</v>
      </c>
      <c r="C163" s="15"/>
      <c r="D163" s="15" t="s">
        <v>60</v>
      </c>
      <c r="E163" s="15" t="s">
        <v>29</v>
      </c>
      <c r="F163" s="11">
        <v>4</v>
      </c>
      <c r="G163" s="7"/>
    </row>
    <row r="164" spans="1:7" outlineLevel="1" x14ac:dyDescent="0.25">
      <c r="A164" s="6"/>
      <c r="B164" s="11" t="s">
        <v>61</v>
      </c>
      <c r="C164" s="15"/>
      <c r="D164" s="15" t="s">
        <v>62</v>
      </c>
      <c r="E164" s="15" t="s">
        <v>29</v>
      </c>
      <c r="F164" s="11">
        <v>1</v>
      </c>
      <c r="G164" s="7"/>
    </row>
    <row r="165" spans="1:7" outlineLevel="1" x14ac:dyDescent="0.25">
      <c r="A165" s="6"/>
      <c r="B165" s="11">
        <v>4300048</v>
      </c>
      <c r="C165" s="15"/>
      <c r="D165" s="15" t="s">
        <v>37</v>
      </c>
      <c r="E165" s="15" t="s">
        <v>29</v>
      </c>
      <c r="F165" s="11">
        <v>0.05</v>
      </c>
      <c r="G165" s="7"/>
    </row>
    <row r="166" spans="1:7" x14ac:dyDescent="0.25">
      <c r="A166" s="6"/>
      <c r="B166" s="8"/>
      <c r="C166" s="8"/>
      <c r="D166" s="8"/>
      <c r="E166" s="8"/>
      <c r="F166" s="9"/>
      <c r="G166" s="7"/>
    </row>
    <row r="167" spans="1:7" x14ac:dyDescent="0.25">
      <c r="A167" s="23" t="s">
        <v>15</v>
      </c>
      <c r="B167" s="23"/>
      <c r="C167" s="23"/>
      <c r="D167" s="23"/>
      <c r="E167" s="23"/>
      <c r="F167" s="6"/>
      <c r="G167" s="7">
        <v>6301</v>
      </c>
    </row>
    <row r="168" spans="1:7" outlineLevel="1" x14ac:dyDescent="0.25">
      <c r="A168" s="6"/>
      <c r="B168" s="8" t="s">
        <v>40</v>
      </c>
      <c r="C168" s="8"/>
      <c r="D168" s="8" t="s">
        <v>41</v>
      </c>
      <c r="E168" s="8" t="s">
        <v>42</v>
      </c>
      <c r="F168" s="9" t="s">
        <v>52</v>
      </c>
      <c r="G168" s="7"/>
    </row>
    <row r="169" spans="1:7" outlineLevel="1" x14ac:dyDescent="0.25">
      <c r="A169" s="6"/>
      <c r="B169" s="11" t="s">
        <v>50</v>
      </c>
      <c r="C169" s="15"/>
      <c r="D169" s="15" t="s">
        <v>51</v>
      </c>
      <c r="E169" s="15" t="s">
        <v>29</v>
      </c>
      <c r="F169" s="11">
        <v>1</v>
      </c>
      <c r="G169" s="7"/>
    </row>
    <row r="170" spans="1:7" outlineLevel="1" x14ac:dyDescent="0.25">
      <c r="A170" s="6"/>
      <c r="B170" s="11" t="s">
        <v>132</v>
      </c>
      <c r="C170" s="15"/>
      <c r="D170" s="15" t="s">
        <v>133</v>
      </c>
      <c r="E170" s="15" t="s">
        <v>29</v>
      </c>
      <c r="F170" s="11">
        <v>1</v>
      </c>
      <c r="G170" s="7"/>
    </row>
    <row r="171" spans="1:7" outlineLevel="1" x14ac:dyDescent="0.25">
      <c r="A171" s="6"/>
      <c r="B171" s="11" t="s">
        <v>86</v>
      </c>
      <c r="C171" s="15"/>
      <c r="D171" s="15" t="s">
        <v>87</v>
      </c>
      <c r="E171" s="15" t="s">
        <v>29</v>
      </c>
      <c r="F171" s="11">
        <v>4</v>
      </c>
      <c r="G171" s="7"/>
    </row>
    <row r="172" spans="1:7" outlineLevel="1" x14ac:dyDescent="0.25">
      <c r="A172" s="6"/>
      <c r="B172" s="11">
        <v>380020</v>
      </c>
      <c r="C172" s="15"/>
      <c r="D172" s="15" t="s">
        <v>88</v>
      </c>
      <c r="E172" s="15" t="s">
        <v>29</v>
      </c>
      <c r="F172" s="11">
        <v>4</v>
      </c>
      <c r="G172" s="7"/>
    </row>
    <row r="173" spans="1:7" outlineLevel="1" x14ac:dyDescent="0.25">
      <c r="A173" s="6"/>
      <c r="B173" s="11" t="s">
        <v>89</v>
      </c>
      <c r="C173" s="15"/>
      <c r="D173" s="15" t="s">
        <v>90</v>
      </c>
      <c r="E173" s="15" t="s">
        <v>29</v>
      </c>
      <c r="F173" s="11">
        <v>4</v>
      </c>
      <c r="G173" s="7"/>
    </row>
    <row r="174" spans="1:7" outlineLevel="1" x14ac:dyDescent="0.25">
      <c r="A174" s="6"/>
      <c r="B174" s="11" t="s">
        <v>134</v>
      </c>
      <c r="C174" s="15"/>
      <c r="D174" s="15" t="s">
        <v>135</v>
      </c>
      <c r="E174" s="15" t="s">
        <v>29</v>
      </c>
      <c r="F174" s="11">
        <v>8</v>
      </c>
      <c r="G174" s="7"/>
    </row>
    <row r="175" spans="1:7" outlineLevel="1" x14ac:dyDescent="0.25">
      <c r="A175" s="6"/>
      <c r="B175" s="11" t="s">
        <v>61</v>
      </c>
      <c r="C175" s="15"/>
      <c r="D175" s="15" t="s">
        <v>62</v>
      </c>
      <c r="E175" s="15" t="s">
        <v>29</v>
      </c>
      <c r="F175" s="11">
        <v>1</v>
      </c>
      <c r="G175" s="7"/>
    </row>
    <row r="176" spans="1:7" outlineLevel="1" x14ac:dyDescent="0.25">
      <c r="A176" s="6"/>
      <c r="B176" s="11">
        <v>4300048</v>
      </c>
      <c r="C176" s="15"/>
      <c r="D176" s="15" t="s">
        <v>37</v>
      </c>
      <c r="E176" s="15" t="s">
        <v>29</v>
      </c>
      <c r="F176" s="11">
        <v>2.5000000000000001E-2</v>
      </c>
      <c r="G176" s="7"/>
    </row>
    <row r="177" spans="1:7" outlineLevel="1" x14ac:dyDescent="0.25">
      <c r="A177" s="6"/>
      <c r="B177" s="11" t="s">
        <v>136</v>
      </c>
      <c r="C177" s="15"/>
      <c r="D177" s="15" t="s">
        <v>137</v>
      </c>
      <c r="E177" s="15" t="s">
        <v>29</v>
      </c>
      <c r="F177" s="11">
        <v>1</v>
      </c>
      <c r="G177" s="7"/>
    </row>
    <row r="178" spans="1:7" x14ac:dyDescent="0.25">
      <c r="A178" s="6"/>
      <c r="B178" s="8"/>
      <c r="C178" s="8"/>
      <c r="D178" s="8"/>
      <c r="E178" s="8"/>
      <c r="F178" s="9"/>
      <c r="G178" s="7"/>
    </row>
    <row r="179" spans="1:7" x14ac:dyDescent="0.25">
      <c r="A179" s="23" t="s">
        <v>16</v>
      </c>
      <c r="B179" s="23"/>
      <c r="C179" s="23"/>
      <c r="D179" s="23"/>
      <c r="E179" s="23"/>
      <c r="F179" s="6"/>
      <c r="G179" s="7">
        <v>17058</v>
      </c>
    </row>
    <row r="180" spans="1:7" outlineLevel="1" x14ac:dyDescent="0.25">
      <c r="A180" s="6"/>
      <c r="B180" s="8" t="s">
        <v>40</v>
      </c>
      <c r="C180" s="8"/>
      <c r="D180" s="8" t="s">
        <v>41</v>
      </c>
      <c r="E180" s="8" t="s">
        <v>42</v>
      </c>
      <c r="F180" s="9" t="s">
        <v>52</v>
      </c>
      <c r="G180" s="7"/>
    </row>
    <row r="181" spans="1:7" outlineLevel="1" x14ac:dyDescent="0.25">
      <c r="A181" s="6"/>
      <c r="B181" s="11" t="s">
        <v>50</v>
      </c>
      <c r="C181" s="15"/>
      <c r="D181" s="15" t="s">
        <v>51</v>
      </c>
      <c r="E181" s="15" t="s">
        <v>29</v>
      </c>
      <c r="F181" s="11">
        <v>1</v>
      </c>
      <c r="G181" s="7"/>
    </row>
    <row r="182" spans="1:7" outlineLevel="1" x14ac:dyDescent="0.25">
      <c r="A182" s="6"/>
      <c r="B182" s="11" t="s">
        <v>138</v>
      </c>
      <c r="C182" s="15"/>
      <c r="D182" s="15" t="s">
        <v>139</v>
      </c>
      <c r="E182" s="15" t="s">
        <v>29</v>
      </c>
      <c r="F182" s="11">
        <v>1</v>
      </c>
      <c r="G182" s="7"/>
    </row>
    <row r="183" spans="1:7" outlineLevel="1" x14ac:dyDescent="0.25">
      <c r="A183" s="6"/>
      <c r="B183" s="11" t="s">
        <v>59</v>
      </c>
      <c r="C183" s="15"/>
      <c r="D183" s="15" t="s">
        <v>60</v>
      </c>
      <c r="E183" s="15" t="s">
        <v>29</v>
      </c>
      <c r="F183" s="11">
        <v>4</v>
      </c>
      <c r="G183" s="7"/>
    </row>
    <row r="184" spans="1:7" outlineLevel="1" x14ac:dyDescent="0.25">
      <c r="A184" s="6"/>
      <c r="B184" s="11" t="s">
        <v>61</v>
      </c>
      <c r="C184" s="15"/>
      <c r="D184" s="15" t="s">
        <v>62</v>
      </c>
      <c r="E184" s="15" t="s">
        <v>29</v>
      </c>
      <c r="F184" s="11">
        <v>1</v>
      </c>
      <c r="G184" s="7"/>
    </row>
    <row r="185" spans="1:7" outlineLevel="1" x14ac:dyDescent="0.25">
      <c r="A185" s="6"/>
      <c r="B185" s="11">
        <v>4300048</v>
      </c>
      <c r="C185" s="15"/>
      <c r="D185" s="15" t="s">
        <v>37</v>
      </c>
      <c r="E185" s="15" t="s">
        <v>29</v>
      </c>
      <c r="F185" s="11">
        <v>0.05</v>
      </c>
      <c r="G185" s="7"/>
    </row>
    <row r="186" spans="1:7" outlineLevel="1" x14ac:dyDescent="0.25">
      <c r="A186" s="6"/>
      <c r="B186" s="11" t="s">
        <v>140</v>
      </c>
      <c r="C186" s="15"/>
      <c r="D186" s="15" t="s">
        <v>141</v>
      </c>
      <c r="E186" s="15" t="s">
        <v>29</v>
      </c>
      <c r="F186" s="11">
        <v>1</v>
      </c>
      <c r="G186" s="7"/>
    </row>
    <row r="187" spans="1:7" outlineLevel="1" x14ac:dyDescent="0.25">
      <c r="A187" s="6"/>
      <c r="B187" s="11" t="s">
        <v>65</v>
      </c>
      <c r="C187" s="15"/>
      <c r="D187" s="15" t="s">
        <v>142</v>
      </c>
      <c r="E187" s="15" t="s">
        <v>29</v>
      </c>
      <c r="F187" s="11">
        <v>2</v>
      </c>
      <c r="G187" s="7"/>
    </row>
    <row r="188" spans="1:7" x14ac:dyDescent="0.25">
      <c r="A188" s="6"/>
      <c r="B188" s="6"/>
      <c r="C188" s="6"/>
      <c r="D188" s="6"/>
      <c r="E188" s="6"/>
      <c r="F188" s="6"/>
      <c r="G188" s="7"/>
    </row>
    <row r="189" spans="1:7" x14ac:dyDescent="0.25">
      <c r="A189" s="23" t="s">
        <v>17</v>
      </c>
      <c r="B189" s="23"/>
      <c r="C189" s="23"/>
      <c r="D189" s="23"/>
      <c r="E189" s="23"/>
      <c r="F189" s="6"/>
      <c r="G189" s="7">
        <v>6220</v>
      </c>
    </row>
    <row r="190" spans="1:7" outlineLevel="1" x14ac:dyDescent="0.25">
      <c r="A190" s="6"/>
      <c r="B190" s="8" t="s">
        <v>40</v>
      </c>
      <c r="C190" s="8"/>
      <c r="D190" s="8" t="s">
        <v>41</v>
      </c>
      <c r="E190" s="8" t="s">
        <v>42</v>
      </c>
      <c r="F190" s="9" t="s">
        <v>52</v>
      </c>
      <c r="G190" s="7"/>
    </row>
    <row r="191" spans="1:7" outlineLevel="1" x14ac:dyDescent="0.25">
      <c r="A191" s="6"/>
      <c r="B191" s="11" t="s">
        <v>50</v>
      </c>
      <c r="C191" s="15"/>
      <c r="D191" s="15" t="s">
        <v>51</v>
      </c>
      <c r="E191" s="15" t="s">
        <v>29</v>
      </c>
      <c r="F191" s="11">
        <v>1</v>
      </c>
      <c r="G191" s="7"/>
    </row>
    <row r="192" spans="1:7" outlineLevel="1" x14ac:dyDescent="0.25">
      <c r="A192" s="6"/>
      <c r="B192" s="11" t="s">
        <v>53</v>
      </c>
      <c r="C192" s="15"/>
      <c r="D192" s="15" t="s">
        <v>54</v>
      </c>
      <c r="E192" s="15" t="s">
        <v>29</v>
      </c>
      <c r="F192" s="11">
        <v>1</v>
      </c>
      <c r="G192" s="7"/>
    </row>
    <row r="193" spans="1:7" outlineLevel="1" x14ac:dyDescent="0.25">
      <c r="A193" s="6"/>
      <c r="B193" s="11" t="s">
        <v>55</v>
      </c>
      <c r="C193" s="15"/>
      <c r="D193" s="15" t="s">
        <v>56</v>
      </c>
      <c r="E193" s="15" t="s">
        <v>29</v>
      </c>
      <c r="F193" s="11">
        <v>8</v>
      </c>
      <c r="G193" s="7"/>
    </row>
    <row r="194" spans="1:7" outlineLevel="1" x14ac:dyDescent="0.25">
      <c r="A194" s="6"/>
      <c r="B194" s="11" t="s">
        <v>77</v>
      </c>
      <c r="C194" s="15"/>
      <c r="D194" s="15" t="s">
        <v>78</v>
      </c>
      <c r="E194" s="15" t="s">
        <v>29</v>
      </c>
      <c r="F194" s="11">
        <v>2</v>
      </c>
      <c r="G194" s="7"/>
    </row>
    <row r="195" spans="1:7" outlineLevel="1" x14ac:dyDescent="0.25">
      <c r="A195" s="6"/>
      <c r="B195" s="11" t="s">
        <v>61</v>
      </c>
      <c r="C195" s="15"/>
      <c r="D195" s="15" t="s">
        <v>62</v>
      </c>
      <c r="E195" s="15" t="s">
        <v>29</v>
      </c>
      <c r="F195" s="11">
        <v>1</v>
      </c>
      <c r="G195" s="7"/>
    </row>
    <row r="196" spans="1:7" outlineLevel="1" x14ac:dyDescent="0.25">
      <c r="A196" s="6"/>
      <c r="B196" s="11">
        <v>4300048</v>
      </c>
      <c r="C196" s="15"/>
      <c r="D196" s="15" t="s">
        <v>37</v>
      </c>
      <c r="E196" s="15" t="s">
        <v>29</v>
      </c>
      <c r="F196" s="11">
        <v>0.01</v>
      </c>
      <c r="G196" s="7"/>
    </row>
    <row r="197" spans="1:7" outlineLevel="1" x14ac:dyDescent="0.25">
      <c r="A197" s="6"/>
      <c r="B197" s="11" t="s">
        <v>63</v>
      </c>
      <c r="C197" s="15"/>
      <c r="D197" s="15" t="s">
        <v>64</v>
      </c>
      <c r="E197" s="15" t="s">
        <v>29</v>
      </c>
      <c r="F197" s="11">
        <v>1</v>
      </c>
      <c r="G197" s="7"/>
    </row>
    <row r="198" spans="1:7" outlineLevel="1" x14ac:dyDescent="0.25">
      <c r="A198" s="6"/>
      <c r="B198" s="11" t="s">
        <v>59</v>
      </c>
      <c r="C198" s="15"/>
      <c r="D198" s="15" t="s">
        <v>60</v>
      </c>
      <c r="E198" s="15" t="s">
        <v>29</v>
      </c>
      <c r="F198" s="11">
        <v>2</v>
      </c>
      <c r="G198" s="7"/>
    </row>
    <row r="199" spans="1:7" x14ac:dyDescent="0.25">
      <c r="A199" s="6"/>
      <c r="B199" s="8"/>
      <c r="C199" s="8"/>
      <c r="D199" s="8"/>
      <c r="E199" s="8"/>
      <c r="F199" s="9"/>
      <c r="G199" s="7"/>
    </row>
    <row r="200" spans="1:7" x14ac:dyDescent="0.25">
      <c r="A200" s="23" t="s">
        <v>18</v>
      </c>
      <c r="B200" s="23"/>
      <c r="C200" s="23"/>
      <c r="D200" s="23"/>
      <c r="E200" s="23"/>
      <c r="F200" s="6"/>
      <c r="G200" s="7">
        <v>2850</v>
      </c>
    </row>
    <row r="201" spans="1:7" outlineLevel="1" x14ac:dyDescent="0.25">
      <c r="A201" s="6"/>
      <c r="B201" s="8" t="s">
        <v>40</v>
      </c>
      <c r="C201" s="8"/>
      <c r="D201" s="8" t="s">
        <v>41</v>
      </c>
      <c r="E201" s="8" t="s">
        <v>42</v>
      </c>
      <c r="F201" s="9" t="s">
        <v>52</v>
      </c>
      <c r="G201" s="7"/>
    </row>
    <row r="202" spans="1:7" outlineLevel="1" x14ac:dyDescent="0.25">
      <c r="A202" s="6"/>
      <c r="B202" s="11" t="s">
        <v>50</v>
      </c>
      <c r="C202" s="15"/>
      <c r="D202" s="15" t="s">
        <v>51</v>
      </c>
      <c r="E202" s="15" t="s">
        <v>29</v>
      </c>
      <c r="F202" s="11">
        <v>1</v>
      </c>
      <c r="G202" s="7"/>
    </row>
    <row r="203" spans="1:7" outlineLevel="1" x14ac:dyDescent="0.25">
      <c r="A203" s="6"/>
      <c r="B203" s="11" t="s">
        <v>143</v>
      </c>
      <c r="C203" s="15"/>
      <c r="D203" s="15" t="s">
        <v>144</v>
      </c>
      <c r="E203" s="15" t="s">
        <v>29</v>
      </c>
      <c r="F203" s="11">
        <v>1</v>
      </c>
      <c r="G203" s="7"/>
    </row>
    <row r="204" spans="1:7" outlineLevel="1" x14ac:dyDescent="0.25">
      <c r="A204" s="6"/>
      <c r="B204" s="11" t="s">
        <v>77</v>
      </c>
      <c r="C204" s="15"/>
      <c r="D204" s="15" t="s">
        <v>78</v>
      </c>
      <c r="E204" s="15" t="s">
        <v>29</v>
      </c>
      <c r="F204" s="11">
        <v>14</v>
      </c>
      <c r="G204" s="7"/>
    </row>
    <row r="205" spans="1:7" outlineLevel="1" x14ac:dyDescent="0.25">
      <c r="A205" s="6"/>
      <c r="B205" s="11" t="s">
        <v>134</v>
      </c>
      <c r="C205" s="15"/>
      <c r="D205" s="15" t="s">
        <v>135</v>
      </c>
      <c r="E205" s="15" t="s">
        <v>29</v>
      </c>
      <c r="F205" s="11">
        <v>8</v>
      </c>
      <c r="G205" s="7"/>
    </row>
    <row r="206" spans="1:7" outlineLevel="1" x14ac:dyDescent="0.25">
      <c r="A206" s="6"/>
      <c r="B206" s="11" t="s">
        <v>55</v>
      </c>
      <c r="C206" s="15"/>
      <c r="D206" s="15" t="s">
        <v>56</v>
      </c>
      <c r="E206" s="15" t="s">
        <v>29</v>
      </c>
      <c r="F206" s="11">
        <v>4</v>
      </c>
      <c r="G206" s="7"/>
    </row>
    <row r="207" spans="1:7" outlineLevel="1" x14ac:dyDescent="0.25">
      <c r="A207" s="6"/>
      <c r="B207" s="11" t="s">
        <v>145</v>
      </c>
      <c r="C207" s="15"/>
      <c r="D207" s="15" t="s">
        <v>146</v>
      </c>
      <c r="E207" s="15" t="s">
        <v>29</v>
      </c>
      <c r="F207" s="11">
        <v>4</v>
      </c>
      <c r="G207" s="7"/>
    </row>
    <row r="208" spans="1:7" outlineLevel="1" x14ac:dyDescent="0.25">
      <c r="A208" s="6"/>
      <c r="B208" s="11" t="s">
        <v>61</v>
      </c>
      <c r="C208" s="15"/>
      <c r="D208" s="15" t="s">
        <v>62</v>
      </c>
      <c r="E208" s="15" t="s">
        <v>29</v>
      </c>
      <c r="F208" s="11">
        <v>1</v>
      </c>
      <c r="G208" s="7"/>
    </row>
    <row r="209" spans="1:7" outlineLevel="1" x14ac:dyDescent="0.25">
      <c r="A209" s="6"/>
      <c r="B209" s="11">
        <v>4300048</v>
      </c>
      <c r="C209" s="15"/>
      <c r="D209" s="15" t="s">
        <v>37</v>
      </c>
      <c r="E209" s="15" t="s">
        <v>29</v>
      </c>
      <c r="F209" s="11">
        <v>0.01</v>
      </c>
      <c r="G209" s="7"/>
    </row>
    <row r="210" spans="1:7" outlineLevel="1" x14ac:dyDescent="0.25">
      <c r="A210" s="6"/>
      <c r="B210" s="15" t="s">
        <v>147</v>
      </c>
      <c r="C210" s="15"/>
      <c r="D210" s="15" t="s">
        <v>148</v>
      </c>
      <c r="E210" s="15" t="s">
        <v>29</v>
      </c>
      <c r="F210" s="15">
        <v>1</v>
      </c>
      <c r="G210" s="7"/>
    </row>
    <row r="211" spans="1:7" x14ac:dyDescent="0.25">
      <c r="A211" s="6"/>
      <c r="B211" s="15"/>
      <c r="C211" s="15"/>
      <c r="D211" s="15"/>
      <c r="E211" s="15"/>
      <c r="F211" s="15"/>
      <c r="G211" s="7"/>
    </row>
    <row r="212" spans="1:7" x14ac:dyDescent="0.25">
      <c r="A212" s="23" t="s">
        <v>19</v>
      </c>
      <c r="B212" s="23"/>
      <c r="C212" s="23"/>
      <c r="D212" s="23"/>
      <c r="E212" s="23"/>
      <c r="F212" s="6"/>
      <c r="G212" s="7">
        <v>5830</v>
      </c>
    </row>
    <row r="213" spans="1:7" outlineLevel="1" x14ac:dyDescent="0.25">
      <c r="A213" s="6"/>
      <c r="B213" s="8" t="s">
        <v>40</v>
      </c>
      <c r="C213" s="8"/>
      <c r="D213" s="8" t="s">
        <v>41</v>
      </c>
      <c r="E213" s="8" t="s">
        <v>42</v>
      </c>
      <c r="F213" s="9" t="s">
        <v>52</v>
      </c>
      <c r="G213" s="7"/>
    </row>
    <row r="214" spans="1:7" outlineLevel="1" x14ac:dyDescent="0.25">
      <c r="A214" s="6"/>
      <c r="B214" s="11" t="s">
        <v>50</v>
      </c>
      <c r="C214" s="15"/>
      <c r="D214" s="15" t="s">
        <v>51</v>
      </c>
      <c r="E214" s="15" t="s">
        <v>29</v>
      </c>
      <c r="F214" s="11">
        <v>1</v>
      </c>
      <c r="G214" s="7"/>
    </row>
    <row r="215" spans="1:7" outlineLevel="1" x14ac:dyDescent="0.25">
      <c r="A215" s="6"/>
      <c r="B215" s="11">
        <v>590028</v>
      </c>
      <c r="C215" s="15"/>
      <c r="D215" s="15" t="s">
        <v>149</v>
      </c>
      <c r="E215" s="15" t="s">
        <v>29</v>
      </c>
      <c r="F215" s="11">
        <v>1</v>
      </c>
      <c r="G215" s="7"/>
    </row>
    <row r="216" spans="1:7" outlineLevel="1" x14ac:dyDescent="0.25">
      <c r="A216" s="6"/>
      <c r="B216" s="11" t="s">
        <v>150</v>
      </c>
      <c r="C216" s="15"/>
      <c r="D216" s="15" t="s">
        <v>151</v>
      </c>
      <c r="E216" s="15" t="s">
        <v>29</v>
      </c>
      <c r="F216" s="11">
        <v>1</v>
      </c>
      <c r="G216" s="7"/>
    </row>
    <row r="217" spans="1:7" outlineLevel="1" x14ac:dyDescent="0.25">
      <c r="A217" s="6"/>
      <c r="B217" s="11" t="s">
        <v>152</v>
      </c>
      <c r="C217" s="15"/>
      <c r="D217" s="15" t="s">
        <v>151</v>
      </c>
      <c r="E217" s="15" t="s">
        <v>29</v>
      </c>
      <c r="F217" s="11">
        <v>1</v>
      </c>
      <c r="G217" s="7"/>
    </row>
    <row r="218" spans="1:7" outlineLevel="1" x14ac:dyDescent="0.25">
      <c r="A218" s="6"/>
      <c r="B218" s="11" t="s">
        <v>98</v>
      </c>
      <c r="C218" s="15"/>
      <c r="D218" s="15" t="s">
        <v>99</v>
      </c>
      <c r="E218" s="15" t="s">
        <v>29</v>
      </c>
      <c r="F218" s="11">
        <v>8</v>
      </c>
      <c r="G218" s="7"/>
    </row>
    <row r="219" spans="1:7" outlineLevel="1" x14ac:dyDescent="0.25">
      <c r="A219" s="6"/>
      <c r="B219" s="11" t="s">
        <v>61</v>
      </c>
      <c r="C219" s="15"/>
      <c r="D219" s="15" t="s">
        <v>62</v>
      </c>
      <c r="E219" s="15" t="s">
        <v>29</v>
      </c>
      <c r="F219" s="11">
        <v>1</v>
      </c>
      <c r="G219" s="7"/>
    </row>
    <row r="220" spans="1:7" outlineLevel="1" x14ac:dyDescent="0.25">
      <c r="A220" s="6"/>
      <c r="B220" s="11" t="s">
        <v>77</v>
      </c>
      <c r="C220" s="15"/>
      <c r="D220" s="15" t="s">
        <v>78</v>
      </c>
      <c r="E220" s="15" t="s">
        <v>29</v>
      </c>
      <c r="F220" s="11">
        <v>3</v>
      </c>
      <c r="G220" s="7"/>
    </row>
    <row r="221" spans="1:7" outlineLevel="1" x14ac:dyDescent="0.25">
      <c r="A221" s="6"/>
      <c r="B221" s="11">
        <v>4300048</v>
      </c>
      <c r="C221" s="15"/>
      <c r="D221" s="15" t="s">
        <v>37</v>
      </c>
      <c r="E221" s="15" t="s">
        <v>29</v>
      </c>
      <c r="F221" s="11">
        <v>0.01</v>
      </c>
      <c r="G221" s="7"/>
    </row>
    <row r="222" spans="1:7" x14ac:dyDescent="0.25">
      <c r="A222" s="6"/>
      <c r="B222" s="6"/>
      <c r="C222" s="6"/>
      <c r="D222" s="6"/>
      <c r="E222" s="6"/>
      <c r="F222" s="6"/>
      <c r="G222" s="7"/>
    </row>
    <row r="223" spans="1:7" x14ac:dyDescent="0.25">
      <c r="A223" s="23" t="s">
        <v>20</v>
      </c>
      <c r="B223" s="23"/>
      <c r="C223" s="23"/>
      <c r="D223" s="23"/>
      <c r="E223" s="23"/>
      <c r="F223" s="6"/>
      <c r="G223" s="7">
        <v>3353</v>
      </c>
    </row>
    <row r="224" spans="1:7" outlineLevel="1" x14ac:dyDescent="0.25">
      <c r="A224" s="6"/>
      <c r="B224" s="8" t="s">
        <v>40</v>
      </c>
      <c r="C224" s="8"/>
      <c r="D224" s="8" t="s">
        <v>41</v>
      </c>
      <c r="E224" s="8" t="s">
        <v>42</v>
      </c>
      <c r="F224" s="9" t="s">
        <v>52</v>
      </c>
      <c r="G224" s="7"/>
    </row>
    <row r="225" spans="1:7" outlineLevel="1" x14ac:dyDescent="0.25">
      <c r="A225" s="6"/>
      <c r="B225" s="11">
        <v>380018</v>
      </c>
      <c r="C225" s="15"/>
      <c r="D225" s="15" t="s">
        <v>153</v>
      </c>
      <c r="E225" s="15" t="s">
        <v>29</v>
      </c>
      <c r="F225" s="11">
        <v>4</v>
      </c>
      <c r="G225" s="7"/>
    </row>
    <row r="226" spans="1:7" outlineLevel="1" x14ac:dyDescent="0.25">
      <c r="A226" s="6"/>
      <c r="B226" s="11">
        <v>380188</v>
      </c>
      <c r="C226" s="15"/>
      <c r="D226" s="15" t="s">
        <v>154</v>
      </c>
      <c r="E226" s="15" t="s">
        <v>29</v>
      </c>
      <c r="F226" s="11">
        <v>4</v>
      </c>
      <c r="G226" s="7"/>
    </row>
    <row r="227" spans="1:7" outlineLevel="1" x14ac:dyDescent="0.25">
      <c r="A227" s="6"/>
      <c r="B227" s="11">
        <v>380187</v>
      </c>
      <c r="C227" s="15"/>
      <c r="D227" s="15" t="s">
        <v>155</v>
      </c>
      <c r="E227" s="15" t="s">
        <v>29</v>
      </c>
      <c r="F227" s="11">
        <v>4</v>
      </c>
      <c r="G227" s="7"/>
    </row>
    <row r="228" spans="1:7" outlineLevel="1" x14ac:dyDescent="0.25">
      <c r="A228" s="6"/>
      <c r="B228" s="11">
        <v>380063</v>
      </c>
      <c r="C228" s="15"/>
      <c r="D228" s="15" t="s">
        <v>156</v>
      </c>
      <c r="E228" s="15" t="s">
        <v>29</v>
      </c>
      <c r="F228" s="11">
        <v>7</v>
      </c>
      <c r="G228" s="7"/>
    </row>
    <row r="229" spans="1:7" outlineLevel="1" x14ac:dyDescent="0.25">
      <c r="A229" s="6"/>
      <c r="B229" s="11">
        <v>660025</v>
      </c>
      <c r="C229" s="15"/>
      <c r="D229" s="15" t="s">
        <v>157</v>
      </c>
      <c r="E229" s="15" t="s">
        <v>29</v>
      </c>
      <c r="F229" s="11">
        <v>1</v>
      </c>
      <c r="G229" s="7"/>
    </row>
    <row r="230" spans="1:7" outlineLevel="1" x14ac:dyDescent="0.25">
      <c r="A230" s="6"/>
      <c r="B230" s="11">
        <v>590025</v>
      </c>
      <c r="C230" s="15"/>
      <c r="D230" s="15" t="s">
        <v>158</v>
      </c>
      <c r="E230" s="15" t="s">
        <v>29</v>
      </c>
      <c r="F230" s="11">
        <v>1</v>
      </c>
      <c r="G230" s="7"/>
    </row>
    <row r="231" spans="1:7" outlineLevel="1" x14ac:dyDescent="0.25">
      <c r="A231" s="6"/>
      <c r="B231" s="11" t="s">
        <v>159</v>
      </c>
      <c r="C231" s="15"/>
      <c r="D231" s="15" t="s">
        <v>160</v>
      </c>
      <c r="E231" s="15" t="s">
        <v>29</v>
      </c>
      <c r="F231" s="11">
        <v>1</v>
      </c>
      <c r="G231" s="7"/>
    </row>
    <row r="232" spans="1:7" outlineLevel="1" x14ac:dyDescent="0.25">
      <c r="A232" s="6"/>
      <c r="B232" s="11">
        <v>4300048</v>
      </c>
      <c r="C232" s="15"/>
      <c r="D232" s="15" t="s">
        <v>37</v>
      </c>
      <c r="E232" s="15" t="s">
        <v>29</v>
      </c>
      <c r="F232" s="15">
        <v>0.1</v>
      </c>
      <c r="G232" s="7"/>
    </row>
    <row r="233" spans="1:7" x14ac:dyDescent="0.25">
      <c r="A233" s="6"/>
      <c r="B233" s="11"/>
      <c r="C233" s="15"/>
      <c r="D233" s="15"/>
      <c r="E233" s="15"/>
      <c r="F233" s="15"/>
      <c r="G233" s="7"/>
    </row>
    <row r="234" spans="1:7" x14ac:dyDescent="0.25">
      <c r="A234" s="6" t="s">
        <v>110</v>
      </c>
      <c r="B234" s="6"/>
      <c r="C234" s="6"/>
      <c r="D234" s="6"/>
      <c r="E234" s="6"/>
      <c r="F234" s="6"/>
      <c r="G234" s="7">
        <v>2037</v>
      </c>
    </row>
    <row r="235" spans="1:7" outlineLevel="1" x14ac:dyDescent="0.25">
      <c r="A235" s="6"/>
      <c r="B235" s="8" t="s">
        <v>40</v>
      </c>
      <c r="C235" s="8"/>
      <c r="D235" s="8" t="s">
        <v>41</v>
      </c>
      <c r="E235" s="8" t="s">
        <v>42</v>
      </c>
      <c r="F235" s="9" t="s">
        <v>52</v>
      </c>
      <c r="G235" s="7"/>
    </row>
    <row r="236" spans="1:7" outlineLevel="1" x14ac:dyDescent="0.25">
      <c r="A236" s="6"/>
      <c r="B236" s="11">
        <v>380018</v>
      </c>
      <c r="C236" s="15"/>
      <c r="D236" s="15" t="s">
        <v>153</v>
      </c>
      <c r="E236" s="15" t="s">
        <v>29</v>
      </c>
      <c r="F236" s="11">
        <v>4</v>
      </c>
      <c r="G236" s="7"/>
    </row>
    <row r="237" spans="1:7" outlineLevel="1" x14ac:dyDescent="0.25">
      <c r="A237" s="6"/>
      <c r="B237" s="11">
        <v>380188</v>
      </c>
      <c r="C237" s="15"/>
      <c r="D237" s="15" t="s">
        <v>154</v>
      </c>
      <c r="E237" s="15" t="s">
        <v>29</v>
      </c>
      <c r="F237" s="11">
        <v>4</v>
      </c>
      <c r="G237" s="7"/>
    </row>
    <row r="238" spans="1:7" outlineLevel="1" x14ac:dyDescent="0.25">
      <c r="A238" s="6"/>
      <c r="B238" s="11">
        <v>380187</v>
      </c>
      <c r="C238" s="15"/>
      <c r="D238" s="15" t="s">
        <v>155</v>
      </c>
      <c r="E238" s="15" t="s">
        <v>29</v>
      </c>
      <c r="F238" s="11">
        <v>4</v>
      </c>
      <c r="G238" s="7"/>
    </row>
    <row r="239" spans="1:7" outlineLevel="1" x14ac:dyDescent="0.25">
      <c r="A239" s="6"/>
      <c r="B239" s="11">
        <v>380063</v>
      </c>
      <c r="C239" s="15"/>
      <c r="D239" s="15" t="s">
        <v>156</v>
      </c>
      <c r="E239" s="15" t="s">
        <v>29</v>
      </c>
      <c r="F239" s="11">
        <v>5</v>
      </c>
      <c r="G239" s="7"/>
    </row>
    <row r="240" spans="1:7" outlineLevel="1" x14ac:dyDescent="0.25">
      <c r="A240" s="6"/>
      <c r="B240" s="11">
        <v>660024</v>
      </c>
      <c r="C240" s="15"/>
      <c r="D240" s="15" t="s">
        <v>157</v>
      </c>
      <c r="E240" s="15" t="s">
        <v>29</v>
      </c>
      <c r="F240" s="11">
        <v>1</v>
      </c>
      <c r="G240" s="7"/>
    </row>
    <row r="241" spans="1:7" outlineLevel="1" x14ac:dyDescent="0.25">
      <c r="A241" s="6"/>
      <c r="B241" s="11">
        <v>590025</v>
      </c>
      <c r="C241" s="15"/>
      <c r="D241" s="15" t="s">
        <v>158</v>
      </c>
      <c r="E241" s="15" t="s">
        <v>29</v>
      </c>
      <c r="F241" s="11">
        <v>1</v>
      </c>
      <c r="G241" s="7"/>
    </row>
    <row r="242" spans="1:7" outlineLevel="1" x14ac:dyDescent="0.25">
      <c r="A242" s="6"/>
      <c r="B242" s="11" t="s">
        <v>159</v>
      </c>
      <c r="C242" s="15"/>
      <c r="D242" s="15" t="s">
        <v>160</v>
      </c>
      <c r="E242" s="15" t="s">
        <v>29</v>
      </c>
      <c r="F242" s="11">
        <v>1</v>
      </c>
      <c r="G242" s="7"/>
    </row>
    <row r="243" spans="1:7" outlineLevel="1" x14ac:dyDescent="0.25">
      <c r="A243" s="6"/>
      <c r="B243" s="11">
        <v>4300048</v>
      </c>
      <c r="C243" s="15"/>
      <c r="D243" s="15" t="s">
        <v>37</v>
      </c>
      <c r="E243" s="15" t="s">
        <v>29</v>
      </c>
      <c r="F243" s="11">
        <v>0.1</v>
      </c>
      <c r="G243" s="7"/>
    </row>
    <row r="244" spans="1:7" x14ac:dyDescent="0.25">
      <c r="A244" s="6"/>
      <c r="B244" s="11"/>
      <c r="C244" s="15"/>
      <c r="D244" s="15"/>
      <c r="E244" s="15"/>
      <c r="F244" s="11"/>
      <c r="G244" s="7"/>
    </row>
    <row r="245" spans="1:7" x14ac:dyDescent="0.25">
      <c r="A245" s="23" t="s">
        <v>21</v>
      </c>
      <c r="B245" s="23"/>
      <c r="C245" s="23"/>
      <c r="D245" s="23"/>
      <c r="E245" s="23"/>
      <c r="F245" s="6"/>
      <c r="G245" s="7">
        <v>5480</v>
      </c>
    </row>
    <row r="246" spans="1:7" outlineLevel="1" x14ac:dyDescent="0.25">
      <c r="A246" s="6"/>
      <c r="B246" s="8" t="s">
        <v>40</v>
      </c>
      <c r="C246" s="8"/>
      <c r="D246" s="8" t="s">
        <v>41</v>
      </c>
      <c r="E246" s="8" t="s">
        <v>42</v>
      </c>
      <c r="F246" s="9" t="s">
        <v>52</v>
      </c>
      <c r="G246" s="7"/>
    </row>
    <row r="247" spans="1:7" outlineLevel="1" x14ac:dyDescent="0.25">
      <c r="A247" s="6"/>
      <c r="B247" s="11" t="s">
        <v>50</v>
      </c>
      <c r="C247" s="15"/>
      <c r="D247" s="15" t="s">
        <v>51</v>
      </c>
      <c r="E247" s="15" t="s">
        <v>29</v>
      </c>
      <c r="F247" s="11">
        <v>1</v>
      </c>
      <c r="G247" s="7"/>
    </row>
    <row r="248" spans="1:7" outlineLevel="1" x14ac:dyDescent="0.25">
      <c r="A248" s="6"/>
      <c r="B248" s="11" t="s">
        <v>53</v>
      </c>
      <c r="C248" s="15"/>
      <c r="D248" s="15" t="s">
        <v>54</v>
      </c>
      <c r="E248" s="15" t="s">
        <v>29</v>
      </c>
      <c r="F248" s="11">
        <v>1</v>
      </c>
      <c r="G248" s="7"/>
    </row>
    <row r="249" spans="1:7" outlineLevel="1" x14ac:dyDescent="0.25">
      <c r="A249" s="6"/>
      <c r="B249" s="11" t="s">
        <v>55</v>
      </c>
      <c r="C249" s="15"/>
      <c r="D249" s="15" t="s">
        <v>56</v>
      </c>
      <c r="E249" s="15" t="s">
        <v>29</v>
      </c>
      <c r="F249" s="11">
        <v>8</v>
      </c>
      <c r="G249" s="7"/>
    </row>
    <row r="250" spans="1:7" outlineLevel="1" x14ac:dyDescent="0.25">
      <c r="A250" s="6"/>
      <c r="B250" s="11" t="s">
        <v>111</v>
      </c>
      <c r="C250" s="15"/>
      <c r="D250" s="15" t="s">
        <v>112</v>
      </c>
      <c r="E250" s="15" t="s">
        <v>29</v>
      </c>
      <c r="F250" s="11">
        <v>2</v>
      </c>
      <c r="G250" s="7"/>
    </row>
    <row r="251" spans="1:7" outlineLevel="1" x14ac:dyDescent="0.25">
      <c r="A251" s="6"/>
      <c r="B251" s="11" t="s">
        <v>59</v>
      </c>
      <c r="C251" s="15"/>
      <c r="D251" s="15" t="s">
        <v>60</v>
      </c>
      <c r="E251" s="15" t="s">
        <v>29</v>
      </c>
      <c r="F251" s="11">
        <v>2</v>
      </c>
      <c r="G251" s="7"/>
    </row>
    <row r="252" spans="1:7" outlineLevel="1" x14ac:dyDescent="0.25">
      <c r="A252" s="6"/>
      <c r="B252" s="11" t="s">
        <v>61</v>
      </c>
      <c r="C252" s="15"/>
      <c r="D252" s="15" t="s">
        <v>62</v>
      </c>
      <c r="E252" s="15" t="s">
        <v>29</v>
      </c>
      <c r="F252" s="11">
        <v>1</v>
      </c>
      <c r="G252" s="7"/>
    </row>
    <row r="253" spans="1:7" outlineLevel="1" x14ac:dyDescent="0.25">
      <c r="A253" s="6"/>
      <c r="B253" s="11">
        <v>4300048</v>
      </c>
      <c r="C253" s="15"/>
      <c r="D253" s="15" t="s">
        <v>37</v>
      </c>
      <c r="E253" s="15" t="s">
        <v>29</v>
      </c>
      <c r="F253" s="11">
        <v>0.05</v>
      </c>
      <c r="G253" s="7"/>
    </row>
    <row r="254" spans="1:7" outlineLevel="1" x14ac:dyDescent="0.25">
      <c r="A254" s="6"/>
      <c r="B254" s="11" t="s">
        <v>63</v>
      </c>
      <c r="C254" s="15"/>
      <c r="D254" s="15" t="s">
        <v>64</v>
      </c>
      <c r="E254" s="15" t="s">
        <v>29</v>
      </c>
      <c r="F254" s="11">
        <v>1</v>
      </c>
      <c r="G254" s="7"/>
    </row>
    <row r="255" spans="1:7" x14ac:dyDescent="0.25">
      <c r="A255" s="6"/>
      <c r="B255" s="11"/>
      <c r="C255" s="15"/>
      <c r="D255" s="15"/>
      <c r="E255" s="15"/>
      <c r="F255" s="11"/>
      <c r="G255" s="7"/>
    </row>
    <row r="256" spans="1:7" x14ac:dyDescent="0.25">
      <c r="A256" s="23" t="s">
        <v>162</v>
      </c>
      <c r="B256" s="23"/>
      <c r="C256" s="23"/>
      <c r="D256" s="23"/>
      <c r="E256" s="23"/>
      <c r="F256" s="6"/>
      <c r="G256" s="7">
        <v>2000</v>
      </c>
    </row>
    <row r="257" spans="1:7" outlineLevel="1" x14ac:dyDescent="0.25">
      <c r="A257" s="6"/>
      <c r="B257" s="8" t="s">
        <v>40</v>
      </c>
      <c r="C257" s="8"/>
      <c r="D257" s="8" t="s">
        <v>41</v>
      </c>
      <c r="E257" s="8" t="s">
        <v>42</v>
      </c>
      <c r="F257" s="9" t="s">
        <v>52</v>
      </c>
      <c r="G257" s="7"/>
    </row>
    <row r="258" spans="1:7" outlineLevel="1" x14ac:dyDescent="0.25">
      <c r="A258" s="6"/>
      <c r="B258" s="11" t="s">
        <v>134</v>
      </c>
      <c r="C258" s="15"/>
      <c r="D258" s="15" t="s">
        <v>135</v>
      </c>
      <c r="E258" s="15" t="s">
        <v>29</v>
      </c>
      <c r="F258" s="11">
        <v>1</v>
      </c>
      <c r="G258" s="7"/>
    </row>
    <row r="259" spans="1:7" outlineLevel="1" x14ac:dyDescent="0.25">
      <c r="A259" s="6"/>
      <c r="B259" s="11" t="s">
        <v>50</v>
      </c>
      <c r="C259" s="15"/>
      <c r="D259" s="15" t="s">
        <v>51</v>
      </c>
      <c r="E259" s="15" t="s">
        <v>29</v>
      </c>
      <c r="F259" s="11">
        <v>1E-3</v>
      </c>
      <c r="G259" s="7"/>
    </row>
    <row r="260" spans="1:7" outlineLevel="1" x14ac:dyDescent="0.25">
      <c r="A260" s="6"/>
      <c r="B260" s="11">
        <v>5300040</v>
      </c>
      <c r="C260" s="15"/>
      <c r="D260" s="15" t="s">
        <v>161</v>
      </c>
      <c r="E260" s="15" t="s">
        <v>29</v>
      </c>
      <c r="F260" s="11">
        <v>1E-3</v>
      </c>
      <c r="G260" s="7"/>
    </row>
    <row r="261" spans="1:7" x14ac:dyDescent="0.25">
      <c r="A261" s="6"/>
      <c r="B261" s="8"/>
      <c r="C261" s="8"/>
      <c r="D261" s="8"/>
      <c r="E261" s="8"/>
      <c r="F261" s="9"/>
      <c r="G261" s="7"/>
    </row>
    <row r="262" spans="1:7" x14ac:dyDescent="0.25">
      <c r="A262" s="23" t="s">
        <v>22</v>
      </c>
      <c r="B262" s="23"/>
      <c r="C262" s="23"/>
      <c r="D262" s="23"/>
      <c r="E262" s="23"/>
      <c r="F262" s="6"/>
      <c r="G262" s="7">
        <v>4600</v>
      </c>
    </row>
    <row r="263" spans="1:7" outlineLevel="1" x14ac:dyDescent="0.25">
      <c r="A263" s="6"/>
      <c r="B263" s="8" t="s">
        <v>40</v>
      </c>
      <c r="C263" s="8"/>
      <c r="D263" s="8" t="s">
        <v>41</v>
      </c>
      <c r="E263" s="8" t="s">
        <v>42</v>
      </c>
      <c r="F263" s="9" t="s">
        <v>52</v>
      </c>
      <c r="G263" s="7"/>
    </row>
    <row r="264" spans="1:7" outlineLevel="1" x14ac:dyDescent="0.25">
      <c r="A264" s="6"/>
      <c r="B264" s="11" t="s">
        <v>50</v>
      </c>
      <c r="C264" s="15"/>
      <c r="D264" s="15" t="s">
        <v>51</v>
      </c>
      <c r="E264" s="15" t="s">
        <v>29</v>
      </c>
      <c r="F264" s="11">
        <v>1</v>
      </c>
      <c r="G264" s="7"/>
    </row>
    <row r="265" spans="1:7" outlineLevel="1" x14ac:dyDescent="0.25">
      <c r="A265" s="6"/>
      <c r="B265" s="11" t="s">
        <v>163</v>
      </c>
      <c r="C265" s="15"/>
      <c r="D265" s="15" t="s">
        <v>164</v>
      </c>
      <c r="E265" s="15" t="s">
        <v>29</v>
      </c>
      <c r="F265" s="11">
        <v>1</v>
      </c>
      <c r="G265" s="7"/>
    </row>
    <row r="266" spans="1:7" outlineLevel="1" x14ac:dyDescent="0.25">
      <c r="A266" s="6"/>
      <c r="B266" s="11" t="s">
        <v>165</v>
      </c>
      <c r="C266" s="15"/>
      <c r="D266" s="15" t="s">
        <v>166</v>
      </c>
      <c r="E266" s="15" t="s">
        <v>29</v>
      </c>
      <c r="F266" s="11">
        <v>1</v>
      </c>
      <c r="G266" s="7"/>
    </row>
    <row r="267" spans="1:7" outlineLevel="1" x14ac:dyDescent="0.25">
      <c r="A267" s="6"/>
      <c r="B267" s="11" t="s">
        <v>55</v>
      </c>
      <c r="C267" s="15"/>
      <c r="D267" s="15" t="s">
        <v>56</v>
      </c>
      <c r="E267" s="15" t="s">
        <v>29</v>
      </c>
      <c r="F267" s="11">
        <v>8</v>
      </c>
      <c r="G267" s="7"/>
    </row>
    <row r="268" spans="1:7" outlineLevel="1" x14ac:dyDescent="0.25">
      <c r="A268" s="6"/>
      <c r="B268" s="11" t="s">
        <v>61</v>
      </c>
      <c r="C268" s="15"/>
      <c r="D268" s="15" t="s">
        <v>62</v>
      </c>
      <c r="E268" s="15" t="s">
        <v>29</v>
      </c>
      <c r="F268" s="11">
        <v>1</v>
      </c>
      <c r="G268" s="7"/>
    </row>
    <row r="269" spans="1:7" outlineLevel="1" x14ac:dyDescent="0.25">
      <c r="A269" s="6"/>
      <c r="B269" s="11" t="s">
        <v>98</v>
      </c>
      <c r="C269" s="15"/>
      <c r="D269" s="15" t="s">
        <v>99</v>
      </c>
      <c r="E269" s="15" t="s">
        <v>29</v>
      </c>
      <c r="F269" s="11">
        <v>4</v>
      </c>
      <c r="G269" s="7"/>
    </row>
    <row r="270" spans="1:7" outlineLevel="1" x14ac:dyDescent="0.25">
      <c r="A270" s="6"/>
      <c r="B270" s="11">
        <v>4300048</v>
      </c>
      <c r="C270" s="15"/>
      <c r="D270" s="15" t="s">
        <v>37</v>
      </c>
      <c r="E270" s="15" t="s">
        <v>29</v>
      </c>
      <c r="F270" s="11">
        <v>0.01</v>
      </c>
      <c r="G270" s="7"/>
    </row>
    <row r="271" spans="1:7" x14ac:dyDescent="0.25">
      <c r="A271" s="6"/>
      <c r="B271" s="8"/>
      <c r="C271" s="8"/>
      <c r="D271" s="8"/>
      <c r="E271" s="8"/>
      <c r="F271" s="9"/>
      <c r="G271" s="7"/>
    </row>
    <row r="272" spans="1:7" x14ac:dyDescent="0.25">
      <c r="A272" s="23" t="s">
        <v>23</v>
      </c>
      <c r="B272" s="23"/>
      <c r="C272" s="23"/>
      <c r="D272" s="23"/>
      <c r="E272" s="23"/>
      <c r="F272" s="6"/>
      <c r="G272" s="7">
        <v>1592</v>
      </c>
    </row>
    <row r="273" spans="1:7" outlineLevel="1" x14ac:dyDescent="0.25">
      <c r="A273" s="6"/>
      <c r="B273" s="8" t="s">
        <v>40</v>
      </c>
      <c r="C273" s="8"/>
      <c r="D273" s="8" t="s">
        <v>41</v>
      </c>
      <c r="E273" s="8" t="s">
        <v>42</v>
      </c>
      <c r="F273" s="9" t="s">
        <v>52</v>
      </c>
      <c r="G273" s="7"/>
    </row>
    <row r="274" spans="1:7" outlineLevel="1" x14ac:dyDescent="0.25">
      <c r="A274" s="6"/>
      <c r="B274" s="11" t="s">
        <v>167</v>
      </c>
      <c r="C274" s="15"/>
      <c r="D274" s="15" t="s">
        <v>168</v>
      </c>
      <c r="E274" s="15" t="s">
        <v>29</v>
      </c>
      <c r="F274" s="11">
        <v>15</v>
      </c>
      <c r="G274" s="7"/>
    </row>
    <row r="275" spans="1:7" outlineLevel="1" x14ac:dyDescent="0.25">
      <c r="A275" s="6"/>
      <c r="B275" s="11" t="s">
        <v>46</v>
      </c>
      <c r="C275" s="15"/>
      <c r="D275" s="15" t="s">
        <v>47</v>
      </c>
      <c r="E275" s="15" t="s">
        <v>29</v>
      </c>
      <c r="F275" s="11">
        <v>15</v>
      </c>
      <c r="G275" s="7"/>
    </row>
    <row r="276" spans="1:7" outlineLevel="1" x14ac:dyDescent="0.25">
      <c r="A276" s="6"/>
      <c r="B276" s="11" t="s">
        <v>48</v>
      </c>
      <c r="C276" s="15"/>
      <c r="D276" s="15" t="s">
        <v>49</v>
      </c>
      <c r="E276" s="15" t="s">
        <v>29</v>
      </c>
      <c r="F276" s="11">
        <v>15</v>
      </c>
      <c r="G276" s="7"/>
    </row>
    <row r="277" spans="1:7" outlineLevel="1" x14ac:dyDescent="0.25">
      <c r="A277" s="6"/>
      <c r="B277" s="11" t="s">
        <v>50</v>
      </c>
      <c r="C277" s="15"/>
      <c r="D277" s="15" t="s">
        <v>51</v>
      </c>
      <c r="E277" s="15" t="s">
        <v>29</v>
      </c>
      <c r="F277" s="11">
        <v>1</v>
      </c>
      <c r="G277" s="7"/>
    </row>
    <row r="278" spans="1:7" outlineLevel="1" x14ac:dyDescent="0.25">
      <c r="A278" s="6"/>
      <c r="B278" s="11">
        <v>4300048</v>
      </c>
      <c r="C278" s="15"/>
      <c r="D278" s="15" t="s">
        <v>37</v>
      </c>
      <c r="E278" s="15" t="s">
        <v>29</v>
      </c>
      <c r="F278" s="11">
        <v>0.01</v>
      </c>
      <c r="G278" s="7"/>
    </row>
    <row r="279" spans="1:7" x14ac:dyDescent="0.25">
      <c r="A279" s="6"/>
      <c r="B279" s="8"/>
      <c r="C279" s="8"/>
      <c r="D279" s="8"/>
      <c r="E279" s="8"/>
      <c r="F279" s="9"/>
      <c r="G279" s="7"/>
    </row>
    <row r="280" spans="1:7" x14ac:dyDescent="0.25">
      <c r="A280" s="23" t="s">
        <v>24</v>
      </c>
      <c r="B280" s="23"/>
      <c r="C280" s="23"/>
      <c r="D280" s="23"/>
      <c r="E280" s="23"/>
      <c r="F280" s="6"/>
      <c r="G280" s="7">
        <v>4300</v>
      </c>
    </row>
    <row r="281" spans="1:7" outlineLevel="1" x14ac:dyDescent="0.25">
      <c r="B281" s="5" t="s">
        <v>40</v>
      </c>
      <c r="C281" s="5"/>
      <c r="D281" s="5" t="s">
        <v>41</v>
      </c>
      <c r="E281" s="3" t="s">
        <v>42</v>
      </c>
      <c r="F281" s="4" t="s">
        <v>52</v>
      </c>
    </row>
    <row r="282" spans="1:7" outlineLevel="1" x14ac:dyDescent="0.25">
      <c r="B282" s="1" t="s">
        <v>50</v>
      </c>
      <c r="D282" t="s">
        <v>51</v>
      </c>
      <c r="E282" t="s">
        <v>29</v>
      </c>
      <c r="F282">
        <v>1</v>
      </c>
    </row>
    <row r="283" spans="1:7" outlineLevel="1" x14ac:dyDescent="0.25">
      <c r="B283" s="1" t="s">
        <v>130</v>
      </c>
      <c r="D283" t="s">
        <v>94</v>
      </c>
      <c r="E283" t="s">
        <v>29</v>
      </c>
      <c r="F283">
        <v>1</v>
      </c>
    </row>
    <row r="284" spans="1:7" outlineLevel="1" x14ac:dyDescent="0.25">
      <c r="B284" s="1" t="s">
        <v>131</v>
      </c>
      <c r="D284" t="s">
        <v>97</v>
      </c>
      <c r="E284" t="s">
        <v>29</v>
      </c>
      <c r="F284">
        <v>1</v>
      </c>
    </row>
    <row r="285" spans="1:7" outlineLevel="1" x14ac:dyDescent="0.25">
      <c r="B285" s="1" t="s">
        <v>77</v>
      </c>
      <c r="D285" t="s">
        <v>78</v>
      </c>
      <c r="E285" t="s">
        <v>29</v>
      </c>
      <c r="F285">
        <v>12</v>
      </c>
    </row>
    <row r="286" spans="1:7" outlineLevel="1" x14ac:dyDescent="0.25">
      <c r="B286" s="1" t="s">
        <v>61</v>
      </c>
      <c r="D286" t="s">
        <v>62</v>
      </c>
      <c r="E286" t="s">
        <v>29</v>
      </c>
      <c r="F286">
        <v>1</v>
      </c>
    </row>
    <row r="287" spans="1:7" outlineLevel="1" x14ac:dyDescent="0.25">
      <c r="B287" s="1">
        <v>4300048</v>
      </c>
      <c r="D287" t="s">
        <v>37</v>
      </c>
      <c r="E287" t="s">
        <v>29</v>
      </c>
      <c r="F287">
        <v>0.01</v>
      </c>
    </row>
    <row r="288" spans="1:7" x14ac:dyDescent="0.25">
      <c r="A288" s="16"/>
      <c r="B288" s="16"/>
      <c r="C288" s="16"/>
      <c r="D288" s="16"/>
      <c r="E288" s="16"/>
      <c r="F288" s="16"/>
      <c r="G288" s="16"/>
    </row>
  </sheetData>
  <mergeCells count="27">
    <mergeCell ref="A179:E179"/>
    <mergeCell ref="A189:E189"/>
    <mergeCell ref="A200:E200"/>
    <mergeCell ref="A280:E280"/>
    <mergeCell ref="A212:E212"/>
    <mergeCell ref="A223:E223"/>
    <mergeCell ref="A245:E245"/>
    <mergeCell ref="A256:E256"/>
    <mergeCell ref="A262:E262"/>
    <mergeCell ref="A272:E272"/>
    <mergeCell ref="A130:E130"/>
    <mergeCell ref="A116:E116"/>
    <mergeCell ref="A144:E144"/>
    <mergeCell ref="A153:E153"/>
    <mergeCell ref="A167:E167"/>
    <mergeCell ref="A1:D1"/>
    <mergeCell ref="A2:E2"/>
    <mergeCell ref="A13:E13"/>
    <mergeCell ref="A21:E21"/>
    <mergeCell ref="A32:E32"/>
    <mergeCell ref="A41:E41"/>
    <mergeCell ref="A51:E51"/>
    <mergeCell ref="A61:E61"/>
    <mergeCell ref="A69:E69"/>
    <mergeCell ref="A104:E104"/>
    <mergeCell ref="A79:E79"/>
    <mergeCell ref="A91:E9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"/>
  <sheetViews>
    <sheetView workbookViewId="0">
      <pane ySplit="1" topLeftCell="A2" activePane="bottomLeft" state="frozen"/>
      <selection pane="bottomLeft" activeCell="D381" sqref="D381"/>
    </sheetView>
  </sheetViews>
  <sheetFormatPr defaultRowHeight="11.25" outlineLevelRow="2" x14ac:dyDescent="0.2"/>
  <cols>
    <col min="1" max="1" width="12.7109375" style="17" bestFit="1" customWidth="1"/>
    <col min="2" max="2" width="21.5703125" style="18" bestFit="1" customWidth="1"/>
    <col min="3" max="3" width="4" style="18" bestFit="1" customWidth="1"/>
    <col min="4" max="4" width="7.85546875" style="18" bestFit="1" customWidth="1"/>
    <col min="5" max="5" width="39" style="18" bestFit="1" customWidth="1"/>
    <col min="6" max="6" width="14.28515625" style="18" bestFit="1" customWidth="1"/>
    <col min="7" max="7" width="15.5703125" style="18" bestFit="1" customWidth="1"/>
    <col min="8" max="16384" width="9.140625" style="18"/>
  </cols>
  <sheetData>
    <row r="1" spans="1:7" x14ac:dyDescent="0.2">
      <c r="A1" s="21" t="s">
        <v>40</v>
      </c>
      <c r="B1" s="22" t="s">
        <v>41</v>
      </c>
      <c r="C1" s="22" t="s">
        <v>42</v>
      </c>
      <c r="D1" s="22" t="s">
        <v>43</v>
      </c>
      <c r="E1" s="22" t="s">
        <v>169</v>
      </c>
      <c r="F1" s="22" t="s">
        <v>170</v>
      </c>
      <c r="G1" s="22" t="s">
        <v>171</v>
      </c>
    </row>
    <row r="2" spans="1:7" outlineLevel="2" x14ac:dyDescent="0.2">
      <c r="A2" s="17">
        <v>380011</v>
      </c>
      <c r="B2" s="18" t="s">
        <v>95</v>
      </c>
      <c r="C2" s="18" t="s">
        <v>29</v>
      </c>
      <c r="D2" s="18">
        <v>2</v>
      </c>
      <c r="E2" s="18" t="s">
        <v>9</v>
      </c>
      <c r="F2" s="18">
        <v>9339</v>
      </c>
      <c r="G2" s="18">
        <f>D2*F2</f>
        <v>18678</v>
      </c>
    </row>
    <row r="3" spans="1:7" outlineLevel="2" x14ac:dyDescent="0.2">
      <c r="A3" s="17">
        <v>380011</v>
      </c>
      <c r="B3" s="18" t="s">
        <v>95</v>
      </c>
      <c r="C3" s="18" t="s">
        <v>29</v>
      </c>
      <c r="D3" s="18">
        <v>2</v>
      </c>
      <c r="E3" s="18" t="s">
        <v>11</v>
      </c>
      <c r="F3" s="18">
        <v>6594</v>
      </c>
      <c r="G3" s="18">
        <f>D3*F3</f>
        <v>13188</v>
      </c>
    </row>
    <row r="4" spans="1:7" outlineLevel="2" x14ac:dyDescent="0.2">
      <c r="A4" s="17">
        <v>380011</v>
      </c>
      <c r="B4" s="18" t="s">
        <v>95</v>
      </c>
      <c r="C4" s="18" t="s">
        <v>29</v>
      </c>
      <c r="D4" s="18">
        <v>2</v>
      </c>
      <c r="E4" s="18" t="s">
        <v>14</v>
      </c>
      <c r="F4" s="18">
        <v>5539</v>
      </c>
      <c r="G4" s="18">
        <f>D4*F4</f>
        <v>11078</v>
      </c>
    </row>
    <row r="5" spans="1:7" outlineLevel="1" x14ac:dyDescent="0.2">
      <c r="A5" s="21">
        <f>A4</f>
        <v>380011</v>
      </c>
      <c r="B5" s="22" t="str">
        <f>B4</f>
        <v>.50" HEX WASHER HEAD</v>
      </c>
      <c r="C5" s="20"/>
      <c r="D5" s="20"/>
      <c r="E5" s="20"/>
      <c r="F5" s="20"/>
      <c r="G5" s="20">
        <f>SUBTOTAL(9,G2:G4)</f>
        <v>42944</v>
      </c>
    </row>
    <row r="6" spans="1:7" outlineLevel="2" x14ac:dyDescent="0.2">
      <c r="A6" s="17">
        <v>380014</v>
      </c>
      <c r="B6" s="18" t="s">
        <v>127</v>
      </c>
      <c r="C6" s="18" t="s">
        <v>29</v>
      </c>
      <c r="D6" s="18">
        <v>4</v>
      </c>
      <c r="E6" s="18" t="s">
        <v>12</v>
      </c>
      <c r="F6" s="18">
        <v>4652</v>
      </c>
      <c r="G6" s="18">
        <f>D6*F6</f>
        <v>18608</v>
      </c>
    </row>
    <row r="7" spans="1:7" outlineLevel="1" x14ac:dyDescent="0.2">
      <c r="A7" s="21">
        <f>A6</f>
        <v>380014</v>
      </c>
      <c r="B7" s="22" t="str">
        <f>B6</f>
        <v>1/4"-20 THUMB SCREW</v>
      </c>
      <c r="C7" s="20"/>
      <c r="D7" s="20"/>
      <c r="E7" s="20"/>
      <c r="F7" s="20"/>
      <c r="G7" s="20">
        <f>SUBTOTAL(9,G6:G6)</f>
        <v>18608</v>
      </c>
    </row>
    <row r="8" spans="1:7" outlineLevel="2" x14ac:dyDescent="0.2">
      <c r="A8" s="17">
        <v>380015</v>
      </c>
      <c r="B8" s="18" t="s">
        <v>128</v>
      </c>
      <c r="C8" s="18" t="s">
        <v>29</v>
      </c>
      <c r="D8" s="18">
        <v>4</v>
      </c>
      <c r="E8" s="18" t="s">
        <v>12</v>
      </c>
      <c r="F8" s="18">
        <v>4652</v>
      </c>
      <c r="G8" s="18">
        <f>D8*F8</f>
        <v>18608</v>
      </c>
    </row>
    <row r="9" spans="1:7" outlineLevel="1" x14ac:dyDescent="0.2">
      <c r="A9" s="21">
        <f>A8</f>
        <v>380015</v>
      </c>
      <c r="B9" s="22" t="str">
        <f>B8</f>
        <v>1/4"-20 JACK NUT</v>
      </c>
      <c r="C9" s="20"/>
      <c r="D9" s="20"/>
      <c r="E9" s="20"/>
      <c r="F9" s="20"/>
      <c r="G9" s="20">
        <f>SUBTOTAL(9,G8:G8)</f>
        <v>18608</v>
      </c>
    </row>
    <row r="10" spans="1:7" outlineLevel="2" x14ac:dyDescent="0.2">
      <c r="A10" s="17">
        <v>380018</v>
      </c>
      <c r="B10" s="18" t="s">
        <v>153</v>
      </c>
      <c r="C10" s="18" t="s">
        <v>29</v>
      </c>
      <c r="D10" s="18">
        <v>4</v>
      </c>
      <c r="E10" s="18" t="s">
        <v>20</v>
      </c>
      <c r="F10" s="18">
        <v>3353</v>
      </c>
      <c r="G10" s="18">
        <f>D10*F10</f>
        <v>13412</v>
      </c>
    </row>
    <row r="11" spans="1:7" outlineLevel="2" x14ac:dyDescent="0.2">
      <c r="A11" s="17">
        <v>380018</v>
      </c>
      <c r="B11" s="18" t="s">
        <v>153</v>
      </c>
      <c r="C11" s="18" t="s">
        <v>29</v>
      </c>
      <c r="D11" s="18">
        <v>4</v>
      </c>
      <c r="E11" s="18" t="s">
        <v>110</v>
      </c>
      <c r="F11" s="18">
        <v>2037</v>
      </c>
      <c r="G11" s="18">
        <f>D11*F11</f>
        <v>8148</v>
      </c>
    </row>
    <row r="12" spans="1:7" outlineLevel="1" x14ac:dyDescent="0.2">
      <c r="A12" s="21">
        <f>A11</f>
        <v>380018</v>
      </c>
      <c r="B12" s="22" t="str">
        <f>B11</f>
        <v>60" ANCHOR</v>
      </c>
      <c r="C12" s="20"/>
      <c r="D12" s="20"/>
      <c r="E12" s="20"/>
      <c r="F12" s="20"/>
      <c r="G12" s="20">
        <f>SUBTOTAL(9,G10:G11)</f>
        <v>21560</v>
      </c>
    </row>
    <row r="13" spans="1:7" outlineLevel="2" x14ac:dyDescent="0.2">
      <c r="A13" s="17">
        <v>380020</v>
      </c>
      <c r="B13" s="18" t="s">
        <v>88</v>
      </c>
      <c r="C13" s="18" t="s">
        <v>29</v>
      </c>
      <c r="D13" s="18">
        <v>4</v>
      </c>
      <c r="E13" s="18" t="s">
        <v>8</v>
      </c>
      <c r="F13" s="18">
        <v>10933</v>
      </c>
      <c r="G13" s="18">
        <f>D13*F13</f>
        <v>43732</v>
      </c>
    </row>
    <row r="14" spans="1:7" outlineLevel="2" x14ac:dyDescent="0.2">
      <c r="A14" s="17">
        <v>380020</v>
      </c>
      <c r="B14" s="18" t="s">
        <v>88</v>
      </c>
      <c r="C14" s="18" t="s">
        <v>29</v>
      </c>
      <c r="D14" s="18">
        <v>4</v>
      </c>
      <c r="E14" s="18" t="s">
        <v>9</v>
      </c>
      <c r="F14" s="18">
        <v>9339</v>
      </c>
      <c r="G14" s="18">
        <f>D14*F14</f>
        <v>37356</v>
      </c>
    </row>
    <row r="15" spans="1:7" outlineLevel="2" x14ac:dyDescent="0.2">
      <c r="A15" s="17">
        <v>380020</v>
      </c>
      <c r="B15" s="18" t="s">
        <v>88</v>
      </c>
      <c r="C15" s="18" t="s">
        <v>29</v>
      </c>
      <c r="D15" s="18">
        <v>4</v>
      </c>
      <c r="E15" s="18" t="s">
        <v>11</v>
      </c>
      <c r="F15" s="18">
        <v>6594</v>
      </c>
      <c r="G15" s="18">
        <f>D15*F15</f>
        <v>26376</v>
      </c>
    </row>
    <row r="16" spans="1:7" outlineLevel="2" x14ac:dyDescent="0.2">
      <c r="A16" s="17">
        <v>380020</v>
      </c>
      <c r="B16" s="18" t="s">
        <v>88</v>
      </c>
      <c r="C16" s="18" t="s">
        <v>29</v>
      </c>
      <c r="D16" s="18">
        <v>4</v>
      </c>
      <c r="E16" s="18" t="s">
        <v>14</v>
      </c>
      <c r="F16" s="18">
        <v>5539</v>
      </c>
      <c r="G16" s="18">
        <f>D16*F16</f>
        <v>22156</v>
      </c>
    </row>
    <row r="17" spans="1:7" outlineLevel="2" x14ac:dyDescent="0.2">
      <c r="A17" s="17">
        <v>380020</v>
      </c>
      <c r="B17" s="18" t="s">
        <v>88</v>
      </c>
      <c r="C17" s="18" t="s">
        <v>29</v>
      </c>
      <c r="D17" s="18">
        <v>4</v>
      </c>
      <c r="E17" s="18" t="s">
        <v>15</v>
      </c>
      <c r="F17" s="18">
        <v>6301</v>
      </c>
      <c r="G17" s="18">
        <f>D17*F17</f>
        <v>25204</v>
      </c>
    </row>
    <row r="18" spans="1:7" outlineLevel="1" x14ac:dyDescent="0.2">
      <c r="A18" s="21">
        <f>A17</f>
        <v>380020</v>
      </c>
      <c r="B18" s="22" t="str">
        <f>B17</f>
        <v>METAL CLIP LINER LOCK</v>
      </c>
      <c r="C18" s="20"/>
      <c r="D18" s="20"/>
      <c r="E18" s="20"/>
      <c r="F18" s="20"/>
      <c r="G18" s="20">
        <f>SUBTOTAL(9,G13:G17)</f>
        <v>154824</v>
      </c>
    </row>
    <row r="19" spans="1:7" outlineLevel="2" x14ac:dyDescent="0.2">
      <c r="A19" s="17">
        <v>380039</v>
      </c>
      <c r="B19" s="18" t="s">
        <v>34</v>
      </c>
      <c r="C19" s="18" t="s">
        <v>29</v>
      </c>
      <c r="D19" s="18">
        <v>4</v>
      </c>
      <c r="E19" s="18" t="s">
        <v>0</v>
      </c>
      <c r="F19" s="18">
        <v>177415</v>
      </c>
      <c r="G19" s="18">
        <f>D19*F19</f>
        <v>709660</v>
      </c>
    </row>
    <row r="20" spans="1:7" outlineLevel="1" x14ac:dyDescent="0.2">
      <c r="A20" s="21">
        <f>A19</f>
        <v>380039</v>
      </c>
      <c r="B20" s="22" t="str">
        <f>B19</f>
        <v>XMAS TREE FAST 034250</v>
      </c>
      <c r="C20" s="20"/>
      <c r="D20" s="20"/>
      <c r="E20" s="20"/>
      <c r="F20" s="20"/>
      <c r="G20" s="20">
        <f>SUBTOTAL(9,G19:G19)</f>
        <v>709660</v>
      </c>
    </row>
    <row r="21" spans="1:7" outlineLevel="2" x14ac:dyDescent="0.2">
      <c r="A21" s="17">
        <v>380047</v>
      </c>
      <c r="B21" s="18" t="s">
        <v>103</v>
      </c>
      <c r="C21" s="18" t="s">
        <v>29</v>
      </c>
      <c r="D21" s="18">
        <v>1</v>
      </c>
      <c r="E21" s="18" t="s">
        <v>10</v>
      </c>
      <c r="F21" s="18">
        <v>4941</v>
      </c>
      <c r="G21" s="18">
        <f>D21*F21</f>
        <v>4941</v>
      </c>
    </row>
    <row r="22" spans="1:7" outlineLevel="1" x14ac:dyDescent="0.2">
      <c r="A22" s="21">
        <f>A21</f>
        <v>380047</v>
      </c>
      <c r="B22" s="22" t="str">
        <f>B21</f>
        <v>BOLT TOYOTA BRACKET</v>
      </c>
      <c r="C22" s="20"/>
      <c r="D22" s="20"/>
      <c r="E22" s="20"/>
      <c r="F22" s="20"/>
      <c r="G22" s="20">
        <f>SUBTOTAL(9,G21:G21)</f>
        <v>4941</v>
      </c>
    </row>
    <row r="23" spans="1:7" outlineLevel="2" x14ac:dyDescent="0.2">
      <c r="A23" s="17">
        <v>380048</v>
      </c>
      <c r="B23" s="18" t="s">
        <v>104</v>
      </c>
      <c r="C23" s="18" t="s">
        <v>29</v>
      </c>
      <c r="D23" s="18">
        <v>1</v>
      </c>
      <c r="E23" s="18" t="s">
        <v>10</v>
      </c>
      <c r="F23" s="18">
        <v>4941</v>
      </c>
      <c r="G23" s="18">
        <f>D23*F23</f>
        <v>4941</v>
      </c>
    </row>
    <row r="24" spans="1:7" outlineLevel="1" x14ac:dyDescent="0.2">
      <c r="A24" s="21">
        <f>A23</f>
        <v>380048</v>
      </c>
      <c r="B24" s="22" t="str">
        <f>B23</f>
        <v>NUT TOYOTA BRACKET</v>
      </c>
      <c r="C24" s="20"/>
      <c r="D24" s="20"/>
      <c r="E24" s="20"/>
      <c r="F24" s="20"/>
      <c r="G24" s="20">
        <f>SUBTOTAL(9,G23:G23)</f>
        <v>4941</v>
      </c>
    </row>
    <row r="25" spans="1:7" outlineLevel="2" x14ac:dyDescent="0.2">
      <c r="A25" s="17">
        <v>380063</v>
      </c>
      <c r="B25" s="18" t="s">
        <v>156</v>
      </c>
      <c r="C25" s="18" t="s">
        <v>29</v>
      </c>
      <c r="D25" s="18">
        <v>7</v>
      </c>
      <c r="E25" s="18" t="s">
        <v>20</v>
      </c>
      <c r="F25" s="18">
        <v>3353</v>
      </c>
      <c r="G25" s="18">
        <f>D25*F25</f>
        <v>23471</v>
      </c>
    </row>
    <row r="26" spans="1:7" outlineLevel="2" x14ac:dyDescent="0.2">
      <c r="A26" s="17">
        <v>380063</v>
      </c>
      <c r="B26" s="18" t="s">
        <v>156</v>
      </c>
      <c r="C26" s="18" t="s">
        <v>29</v>
      </c>
      <c r="D26" s="18">
        <v>5</v>
      </c>
      <c r="E26" s="18" t="s">
        <v>110</v>
      </c>
      <c r="F26" s="18">
        <v>2037</v>
      </c>
      <c r="G26" s="18">
        <f>D26*F26</f>
        <v>10185</v>
      </c>
    </row>
    <row r="27" spans="1:7" outlineLevel="1" x14ac:dyDescent="0.2">
      <c r="A27" s="21">
        <f>A26</f>
        <v>380063</v>
      </c>
      <c r="B27" s="22" t="str">
        <f>B26</f>
        <v>SCREW FLARED THREAD S</v>
      </c>
      <c r="C27" s="20"/>
      <c r="D27" s="20"/>
      <c r="E27" s="20"/>
      <c r="F27" s="20"/>
      <c r="G27" s="20">
        <f>SUBTOTAL(9,G25:G26)</f>
        <v>33656</v>
      </c>
    </row>
    <row r="28" spans="1:7" outlineLevel="2" x14ac:dyDescent="0.2">
      <c r="A28" s="17">
        <v>380159</v>
      </c>
      <c r="B28" s="18" t="s">
        <v>80</v>
      </c>
      <c r="C28" s="18" t="s">
        <v>29</v>
      </c>
      <c r="D28" s="18">
        <v>4</v>
      </c>
      <c r="E28" s="18" t="s">
        <v>7</v>
      </c>
      <c r="F28" s="18">
        <v>19127</v>
      </c>
      <c r="G28" s="18">
        <f>D28*F28</f>
        <v>76508</v>
      </c>
    </row>
    <row r="29" spans="1:7" outlineLevel="1" x14ac:dyDescent="0.2">
      <c r="A29" s="21">
        <f>A28</f>
        <v>380159</v>
      </c>
      <c r="B29" s="22" t="str">
        <f>B28</f>
        <v>BOLT &amp; WSHR M6X25 HX</v>
      </c>
      <c r="C29" s="20"/>
      <c r="D29" s="20"/>
      <c r="E29" s="20"/>
      <c r="F29" s="20"/>
      <c r="G29" s="20">
        <f>SUBTOTAL(9,G28:G28)</f>
        <v>76508</v>
      </c>
    </row>
    <row r="30" spans="1:7" outlineLevel="2" x14ac:dyDescent="0.2">
      <c r="A30" s="17">
        <v>380160</v>
      </c>
      <c r="B30" s="18" t="s">
        <v>81</v>
      </c>
      <c r="C30" s="18" t="s">
        <v>29</v>
      </c>
      <c r="D30" s="18">
        <v>2</v>
      </c>
      <c r="E30" s="18" t="s">
        <v>7</v>
      </c>
      <c r="F30" s="18">
        <v>19127</v>
      </c>
      <c r="G30" s="18">
        <f>D30*F30</f>
        <v>38254</v>
      </c>
    </row>
    <row r="31" spans="1:7" outlineLevel="1" x14ac:dyDescent="0.2">
      <c r="A31" s="21">
        <f>A30</f>
        <v>380160</v>
      </c>
      <c r="B31" s="22" t="str">
        <f>B30</f>
        <v>NUT, U SPG M6 1.8-4.0</v>
      </c>
      <c r="C31" s="20"/>
      <c r="D31" s="20"/>
      <c r="E31" s="20"/>
      <c r="F31" s="20"/>
      <c r="G31" s="20">
        <f>SUBTOTAL(9,G30:G30)</f>
        <v>38254</v>
      </c>
    </row>
    <row r="32" spans="1:7" outlineLevel="2" x14ac:dyDescent="0.2">
      <c r="A32" s="17">
        <v>380168</v>
      </c>
      <c r="B32" s="18" t="s">
        <v>73</v>
      </c>
      <c r="C32" s="18" t="s">
        <v>29</v>
      </c>
      <c r="D32" s="18">
        <v>8</v>
      </c>
      <c r="E32" s="18" t="s">
        <v>4</v>
      </c>
      <c r="F32" s="18">
        <v>10542</v>
      </c>
      <c r="G32" s="18">
        <f>D32*F32</f>
        <v>84336</v>
      </c>
    </row>
    <row r="33" spans="1:7" outlineLevel="1" x14ac:dyDescent="0.2">
      <c r="A33" s="21">
        <f>A32</f>
        <v>380168</v>
      </c>
      <c r="B33" s="22" t="str">
        <f>B32</f>
        <v>NUT U SPG 4.2 X 0.8-3</v>
      </c>
      <c r="C33" s="20"/>
      <c r="D33" s="20"/>
      <c r="E33" s="20"/>
      <c r="F33" s="20"/>
      <c r="G33" s="20">
        <f>SUBTOTAL(9,G32:G32)</f>
        <v>84336</v>
      </c>
    </row>
    <row r="34" spans="1:7" outlineLevel="2" x14ac:dyDescent="0.2">
      <c r="A34" s="17">
        <v>380169</v>
      </c>
      <c r="B34" s="18" t="s">
        <v>74</v>
      </c>
      <c r="C34" s="18" t="s">
        <v>29</v>
      </c>
      <c r="D34" s="18">
        <v>8</v>
      </c>
      <c r="E34" s="18" t="s">
        <v>4</v>
      </c>
      <c r="F34" s="18">
        <v>10542</v>
      </c>
      <c r="G34" s="18">
        <f>D34*F34</f>
        <v>84336</v>
      </c>
    </row>
    <row r="35" spans="1:7" outlineLevel="1" x14ac:dyDescent="0.2">
      <c r="A35" s="21">
        <f>A34</f>
        <v>380169</v>
      </c>
      <c r="B35" s="22" t="str">
        <f>B34</f>
        <v>SCREW/WSHR 4.2X22 HX</v>
      </c>
      <c r="C35" s="20"/>
      <c r="D35" s="20"/>
      <c r="E35" s="20"/>
      <c r="F35" s="20"/>
      <c r="G35" s="20">
        <f>SUBTOTAL(9,G34:G34)</f>
        <v>84336</v>
      </c>
    </row>
    <row r="36" spans="1:7" outlineLevel="2" x14ac:dyDescent="0.2">
      <c r="A36" s="17">
        <v>380170</v>
      </c>
      <c r="B36" s="18" t="s">
        <v>75</v>
      </c>
      <c r="C36" s="18" t="s">
        <v>29</v>
      </c>
      <c r="D36" s="18">
        <v>4</v>
      </c>
      <c r="E36" s="18" t="s">
        <v>4</v>
      </c>
      <c r="F36" s="18">
        <v>10542</v>
      </c>
      <c r="G36" s="18">
        <f>D36*F36</f>
        <v>42168</v>
      </c>
    </row>
    <row r="37" spans="1:7" outlineLevel="1" x14ac:dyDescent="0.2">
      <c r="A37" s="21">
        <f>A36</f>
        <v>380170</v>
      </c>
      <c r="B37" s="22" t="str">
        <f>B36</f>
        <v>PUSH PIN 6.35 - 7X2.5</v>
      </c>
      <c r="C37" s="20"/>
      <c r="D37" s="20"/>
      <c r="E37" s="20"/>
      <c r="F37" s="20"/>
      <c r="G37" s="20">
        <f>SUBTOTAL(9,G36:G36)</f>
        <v>42168</v>
      </c>
    </row>
    <row r="38" spans="1:7" outlineLevel="2" x14ac:dyDescent="0.2">
      <c r="A38" s="17">
        <v>380177</v>
      </c>
      <c r="B38" s="18" t="s">
        <v>76</v>
      </c>
      <c r="C38" s="18" t="s">
        <v>29</v>
      </c>
      <c r="D38" s="18">
        <v>8</v>
      </c>
      <c r="E38" s="18" t="s">
        <v>4</v>
      </c>
      <c r="F38" s="18">
        <v>10542</v>
      </c>
      <c r="G38" s="18">
        <f>D38*F38</f>
        <v>84336</v>
      </c>
    </row>
    <row r="39" spans="1:7" outlineLevel="2" x14ac:dyDescent="0.2">
      <c r="A39" s="17">
        <v>380177</v>
      </c>
      <c r="B39" s="18" t="s">
        <v>76</v>
      </c>
      <c r="C39" s="18" t="s">
        <v>29</v>
      </c>
      <c r="D39" s="18">
        <v>4</v>
      </c>
      <c r="E39" s="18" t="s">
        <v>7</v>
      </c>
      <c r="F39" s="18">
        <v>19127</v>
      </c>
      <c r="G39" s="18">
        <f>D39*F39</f>
        <v>76508</v>
      </c>
    </row>
    <row r="40" spans="1:7" outlineLevel="1" x14ac:dyDescent="0.2">
      <c r="A40" s="21">
        <f>A39</f>
        <v>380177</v>
      </c>
      <c r="B40" s="22" t="str">
        <f>B39</f>
        <v>CLIP FORD W-WELL W716</v>
      </c>
      <c r="C40" s="20"/>
      <c r="D40" s="20"/>
      <c r="E40" s="20"/>
      <c r="F40" s="20"/>
      <c r="G40" s="20">
        <f>SUBTOTAL(9,G38:G39)</f>
        <v>160844</v>
      </c>
    </row>
    <row r="41" spans="1:7" outlineLevel="2" x14ac:dyDescent="0.2">
      <c r="A41" s="17">
        <v>380184</v>
      </c>
      <c r="B41" s="18" t="s">
        <v>83</v>
      </c>
      <c r="C41" s="18" t="s">
        <v>29</v>
      </c>
      <c r="D41" s="18">
        <v>4</v>
      </c>
      <c r="E41" s="18" t="s">
        <v>7</v>
      </c>
      <c r="F41" s="18">
        <v>19127</v>
      </c>
      <c r="G41" s="18">
        <f>D41*F41</f>
        <v>76508</v>
      </c>
    </row>
    <row r="42" spans="1:7" outlineLevel="1" x14ac:dyDescent="0.2">
      <c r="A42" s="21">
        <f>A41</f>
        <v>380184</v>
      </c>
      <c r="B42" s="22" t="str">
        <f>B41</f>
        <v>BOLT/WSHR M6X35 HX NP</v>
      </c>
      <c r="C42" s="20"/>
      <c r="D42" s="20"/>
      <c r="E42" s="20"/>
      <c r="F42" s="20"/>
      <c r="G42" s="20">
        <f>SUBTOTAL(9,G41:G41)</f>
        <v>76508</v>
      </c>
    </row>
    <row r="43" spans="1:7" outlineLevel="2" x14ac:dyDescent="0.2">
      <c r="A43" s="17">
        <v>380187</v>
      </c>
      <c r="B43" s="18" t="s">
        <v>155</v>
      </c>
      <c r="C43" s="18" t="s">
        <v>29</v>
      </c>
      <c r="D43" s="18">
        <v>4</v>
      </c>
      <c r="E43" s="18" t="s">
        <v>20</v>
      </c>
      <c r="F43" s="18">
        <v>3353</v>
      </c>
      <c r="G43" s="18">
        <f>D43*F43</f>
        <v>13412</v>
      </c>
    </row>
    <row r="44" spans="1:7" outlineLevel="2" x14ac:dyDescent="0.2">
      <c r="A44" s="17">
        <v>380187</v>
      </c>
      <c r="B44" s="18" t="s">
        <v>155</v>
      </c>
      <c r="C44" s="18" t="s">
        <v>29</v>
      </c>
      <c r="D44" s="18">
        <v>4</v>
      </c>
      <c r="E44" s="18" t="s">
        <v>110</v>
      </c>
      <c r="F44" s="18">
        <v>2037</v>
      </c>
      <c r="G44" s="18">
        <f>D44*F44</f>
        <v>8148</v>
      </c>
    </row>
    <row r="45" spans="1:7" outlineLevel="1" x14ac:dyDescent="0.2">
      <c r="A45" s="21">
        <f>A44</f>
        <v>380187</v>
      </c>
      <c r="B45" s="22" t="str">
        <f>B44</f>
        <v>CABLE GRIPPER W/NANOC</v>
      </c>
      <c r="C45" s="20"/>
      <c r="D45" s="20"/>
      <c r="E45" s="20"/>
      <c r="F45" s="20"/>
      <c r="G45" s="20">
        <f>SUBTOTAL(9,G43:G44)</f>
        <v>21560</v>
      </c>
    </row>
    <row r="46" spans="1:7" outlineLevel="2" x14ac:dyDescent="0.2">
      <c r="A46" s="17">
        <v>380188</v>
      </c>
      <c r="B46" s="18" t="s">
        <v>154</v>
      </c>
      <c r="C46" s="18" t="s">
        <v>29</v>
      </c>
      <c r="D46" s="18">
        <v>4</v>
      </c>
      <c r="E46" s="18" t="s">
        <v>20</v>
      </c>
      <c r="F46" s="18">
        <v>3353</v>
      </c>
      <c r="G46" s="18">
        <f>D46*F46</f>
        <v>13412</v>
      </c>
    </row>
    <row r="47" spans="1:7" outlineLevel="2" x14ac:dyDescent="0.2">
      <c r="A47" s="17">
        <v>380188</v>
      </c>
      <c r="B47" s="18" t="s">
        <v>154</v>
      </c>
      <c r="C47" s="18" t="s">
        <v>29</v>
      </c>
      <c r="D47" s="18">
        <v>4</v>
      </c>
      <c r="E47" s="18" t="s">
        <v>110</v>
      </c>
      <c r="F47" s="18">
        <v>2037</v>
      </c>
      <c r="G47" s="18">
        <f>D47*F47</f>
        <v>8148</v>
      </c>
    </row>
    <row r="48" spans="1:7" outlineLevel="1" x14ac:dyDescent="0.2">
      <c r="A48" s="21">
        <f>A47</f>
        <v>380188</v>
      </c>
      <c r="B48" s="22" t="str">
        <f>B47</f>
        <v>WASHER FENDER #10 X 1</v>
      </c>
      <c r="C48" s="20"/>
      <c r="D48" s="20"/>
      <c r="E48" s="20"/>
      <c r="F48" s="20"/>
      <c r="G48" s="20">
        <f>SUBTOTAL(9,G46:G47)</f>
        <v>21560</v>
      </c>
    </row>
    <row r="49" spans="1:7" outlineLevel="2" x14ac:dyDescent="0.2">
      <c r="A49" s="17">
        <v>570088</v>
      </c>
      <c r="B49" s="18" t="s">
        <v>102</v>
      </c>
      <c r="C49" s="18" t="s">
        <v>29</v>
      </c>
      <c r="D49" s="18">
        <v>1</v>
      </c>
      <c r="E49" s="18" t="s">
        <v>10</v>
      </c>
      <c r="F49" s="18">
        <v>4941</v>
      </c>
      <c r="G49" s="18">
        <f>D49*F49</f>
        <v>4941</v>
      </c>
    </row>
    <row r="50" spans="1:7" outlineLevel="1" x14ac:dyDescent="0.2">
      <c r="A50" s="21">
        <f>A49</f>
        <v>570088</v>
      </c>
      <c r="B50" s="22" t="str">
        <f>B49</f>
        <v>BRACKET Z TOY OEM 180</v>
      </c>
      <c r="C50" s="20"/>
      <c r="D50" s="20"/>
      <c r="E50" s="20"/>
      <c r="F50" s="20"/>
      <c r="G50" s="20">
        <f>SUBTOTAL(9,G49:G49)</f>
        <v>4941</v>
      </c>
    </row>
    <row r="51" spans="1:7" outlineLevel="2" x14ac:dyDescent="0.2">
      <c r="A51" s="17">
        <v>590020</v>
      </c>
      <c r="B51" s="18" t="s">
        <v>30</v>
      </c>
      <c r="C51" s="18" t="s">
        <v>29</v>
      </c>
      <c r="D51" s="18">
        <v>1</v>
      </c>
      <c r="E51" s="18" t="s">
        <v>0</v>
      </c>
      <c r="F51" s="18">
        <v>177415</v>
      </c>
      <c r="G51" s="18">
        <f>D51*F51</f>
        <v>177415</v>
      </c>
    </row>
    <row r="52" spans="1:7" outlineLevel="1" x14ac:dyDescent="0.2">
      <c r="A52" s="21">
        <f>A51</f>
        <v>590020</v>
      </c>
      <c r="B52" s="22" t="str">
        <f>B51</f>
        <v>I/S GMT900 OEM BEDLIN</v>
      </c>
      <c r="C52" s="20"/>
      <c r="D52" s="20"/>
      <c r="E52" s="20"/>
      <c r="F52" s="20"/>
      <c r="G52" s="20">
        <f>SUBTOTAL(9,G51:G51)</f>
        <v>177415</v>
      </c>
    </row>
    <row r="53" spans="1:7" outlineLevel="2" x14ac:dyDescent="0.2">
      <c r="A53" s="17">
        <v>590023</v>
      </c>
      <c r="B53" s="18" t="s">
        <v>105</v>
      </c>
      <c r="C53" s="18" t="s">
        <v>29</v>
      </c>
      <c r="D53" s="18">
        <v>1</v>
      </c>
      <c r="E53" s="18" t="s">
        <v>10</v>
      </c>
      <c r="F53" s="18">
        <v>4941</v>
      </c>
      <c r="G53" s="18">
        <f>D53*F53</f>
        <v>4941</v>
      </c>
    </row>
    <row r="54" spans="1:7" outlineLevel="1" x14ac:dyDescent="0.2">
      <c r="A54" s="21">
        <f>A53</f>
        <v>590023</v>
      </c>
      <c r="B54" s="22" t="str">
        <f>B53</f>
        <v>I/S OEM TOYOTA 180L B</v>
      </c>
      <c r="C54" s="20"/>
      <c r="D54" s="20"/>
      <c r="E54" s="20"/>
      <c r="F54" s="20"/>
      <c r="G54" s="20">
        <f>SUBTOTAL(9,G53:G53)</f>
        <v>4941</v>
      </c>
    </row>
    <row r="55" spans="1:7" outlineLevel="2" x14ac:dyDescent="0.2">
      <c r="A55" s="17">
        <v>590025</v>
      </c>
      <c r="B55" s="18" t="s">
        <v>158</v>
      </c>
      <c r="C55" s="18" t="s">
        <v>29</v>
      </c>
      <c r="D55" s="18">
        <v>1</v>
      </c>
      <c r="E55" s="18" t="s">
        <v>20</v>
      </c>
      <c r="F55" s="18">
        <v>3353</v>
      </c>
      <c r="G55" s="18">
        <f>D55*F55</f>
        <v>3353</v>
      </c>
    </row>
    <row r="56" spans="1:7" outlineLevel="2" x14ac:dyDescent="0.2">
      <c r="A56" s="17">
        <v>590025</v>
      </c>
      <c r="B56" s="18" t="s">
        <v>158</v>
      </c>
      <c r="C56" s="18" t="s">
        <v>29</v>
      </c>
      <c r="D56" s="18">
        <v>1</v>
      </c>
      <c r="E56" s="18" t="s">
        <v>110</v>
      </c>
      <c r="F56" s="18">
        <v>2037</v>
      </c>
      <c r="G56" s="18">
        <f>D56*F56</f>
        <v>2037</v>
      </c>
    </row>
    <row r="57" spans="1:7" outlineLevel="1" x14ac:dyDescent="0.2">
      <c r="A57" s="21">
        <f>A56</f>
        <v>590025</v>
      </c>
      <c r="B57" s="22" t="str">
        <f>B56</f>
        <v>I/S SD 12" TRAP UNIT</v>
      </c>
      <c r="C57" s="20"/>
      <c r="D57" s="20"/>
      <c r="E57" s="20"/>
      <c r="F57" s="20"/>
      <c r="G57" s="20">
        <f>SUBTOTAL(9,G55:G56)</f>
        <v>5390</v>
      </c>
    </row>
    <row r="58" spans="1:7" outlineLevel="2" x14ac:dyDescent="0.2">
      <c r="A58" s="17">
        <v>590027</v>
      </c>
      <c r="B58" s="18" t="s">
        <v>79</v>
      </c>
      <c r="C58" s="18" t="s">
        <v>29</v>
      </c>
      <c r="D58" s="18">
        <v>1</v>
      </c>
      <c r="E58" s="18" t="s">
        <v>6</v>
      </c>
      <c r="F58" s="18">
        <v>19000</v>
      </c>
      <c r="G58" s="18">
        <f>D58*F58</f>
        <v>19000</v>
      </c>
    </row>
    <row r="59" spans="1:7" outlineLevel="2" x14ac:dyDescent="0.2">
      <c r="A59" s="17">
        <v>590027</v>
      </c>
      <c r="B59" s="18" t="s">
        <v>79</v>
      </c>
      <c r="C59" s="18" t="s">
        <v>29</v>
      </c>
      <c r="D59" s="18">
        <v>1</v>
      </c>
      <c r="E59" s="18" t="s">
        <v>13</v>
      </c>
      <c r="F59" s="18">
        <v>9477</v>
      </c>
      <c r="G59" s="18">
        <f>D59*F59</f>
        <v>9477</v>
      </c>
    </row>
    <row r="60" spans="1:7" outlineLevel="1" x14ac:dyDescent="0.2">
      <c r="A60" s="21">
        <f>A59</f>
        <v>590027</v>
      </c>
      <c r="B60" s="22" t="str">
        <f>B59</f>
        <v>I/S GMT900 AFM BDLNR</v>
      </c>
      <c r="C60" s="20"/>
      <c r="D60" s="20"/>
      <c r="E60" s="20"/>
      <c r="F60" s="20"/>
      <c r="G60" s="20">
        <f>SUBTOTAL(9,G58:G59)</f>
        <v>28477</v>
      </c>
    </row>
    <row r="61" spans="1:7" outlineLevel="2" x14ac:dyDescent="0.2">
      <c r="A61" s="17">
        <v>590028</v>
      </c>
      <c r="B61" s="18" t="s">
        <v>149</v>
      </c>
      <c r="C61" s="18" t="s">
        <v>29</v>
      </c>
      <c r="D61" s="18">
        <v>1</v>
      </c>
      <c r="E61" s="18" t="s">
        <v>19</v>
      </c>
      <c r="F61" s="18">
        <v>5830</v>
      </c>
      <c r="G61" s="18">
        <f>D61*F61</f>
        <v>5830</v>
      </c>
    </row>
    <row r="62" spans="1:7" outlineLevel="1" x14ac:dyDescent="0.2">
      <c r="A62" s="21">
        <f>A61</f>
        <v>590028</v>
      </c>
      <c r="B62" s="22" t="str">
        <f>B61</f>
        <v>I/S TOY AFM 180L BEDL</v>
      </c>
      <c r="C62" s="20"/>
      <c r="D62" s="20"/>
      <c r="E62" s="20"/>
      <c r="F62" s="20"/>
      <c r="G62" s="20">
        <f>SUBTOTAL(9,G61:G61)</f>
        <v>5830</v>
      </c>
    </row>
    <row r="63" spans="1:7" outlineLevel="2" x14ac:dyDescent="0.2">
      <c r="A63" s="17">
        <v>590030</v>
      </c>
      <c r="B63" s="18" t="s">
        <v>67</v>
      </c>
      <c r="C63" s="18" t="s">
        <v>29</v>
      </c>
      <c r="D63" s="18">
        <v>1</v>
      </c>
      <c r="E63" s="18" t="s">
        <v>3</v>
      </c>
      <c r="F63" s="18">
        <v>56800</v>
      </c>
      <c r="G63" s="18">
        <f>D63*F63</f>
        <v>56800</v>
      </c>
    </row>
    <row r="64" spans="1:7" outlineLevel="1" x14ac:dyDescent="0.2">
      <c r="A64" s="21">
        <f>A63</f>
        <v>590030</v>
      </c>
      <c r="B64" s="22" t="str">
        <f>B63</f>
        <v>I/S DOD OEM UR 07.5</v>
      </c>
      <c r="C64" s="20"/>
      <c r="D64" s="20"/>
      <c r="E64" s="20"/>
      <c r="F64" s="20"/>
      <c r="G64" s="20">
        <f>SUBTOTAL(9,G63:G63)</f>
        <v>56800</v>
      </c>
    </row>
    <row r="65" spans="1:7" outlineLevel="2" x14ac:dyDescent="0.2">
      <c r="A65" s="17">
        <v>590086</v>
      </c>
      <c r="B65" s="18" t="s">
        <v>82</v>
      </c>
      <c r="C65" s="18" t="s">
        <v>29</v>
      </c>
      <c r="D65" s="18">
        <v>1</v>
      </c>
      <c r="E65" s="18" t="s">
        <v>7</v>
      </c>
      <c r="F65" s="18">
        <v>19127</v>
      </c>
      <c r="G65" s="18">
        <f>D65*F65</f>
        <v>19127</v>
      </c>
    </row>
    <row r="66" spans="1:7" outlineLevel="1" x14ac:dyDescent="0.2">
      <c r="A66" s="21">
        <f>A65</f>
        <v>590086</v>
      </c>
      <c r="B66" s="22" t="str">
        <f>B65</f>
        <v>I/S FORD F150 REAR WH</v>
      </c>
      <c r="C66" s="20"/>
      <c r="D66" s="20"/>
      <c r="E66" s="20"/>
      <c r="F66" s="20"/>
      <c r="G66" s="20">
        <f>SUBTOTAL(9,G65:G65)</f>
        <v>19127</v>
      </c>
    </row>
    <row r="67" spans="1:7" outlineLevel="2" x14ac:dyDescent="0.2">
      <c r="A67" s="17">
        <v>590092</v>
      </c>
      <c r="B67" s="18" t="s">
        <v>72</v>
      </c>
      <c r="C67" s="18" t="s">
        <v>29</v>
      </c>
      <c r="D67" s="18">
        <v>1</v>
      </c>
      <c r="E67" s="18" t="s">
        <v>4</v>
      </c>
      <c r="F67" s="18">
        <v>10542</v>
      </c>
      <c r="G67" s="18">
        <f>D67*F67</f>
        <v>10542</v>
      </c>
    </row>
    <row r="68" spans="1:7" outlineLevel="1" x14ac:dyDescent="0.2">
      <c r="A68" s="21">
        <f>A67</f>
        <v>590092</v>
      </c>
      <c r="B68" s="22" t="str">
        <f>B67</f>
        <v>I/S FORD F250/350 RR</v>
      </c>
      <c r="C68" s="20"/>
      <c r="D68" s="20"/>
      <c r="E68" s="20"/>
      <c r="F68" s="20"/>
      <c r="G68" s="20">
        <f>SUBTOTAL(9,G67:G67)</f>
        <v>10542</v>
      </c>
    </row>
    <row r="69" spans="1:7" outlineLevel="2" x14ac:dyDescent="0.2">
      <c r="A69" s="17">
        <v>620021</v>
      </c>
      <c r="B69" s="18" t="s">
        <v>100</v>
      </c>
      <c r="C69" s="18" t="s">
        <v>101</v>
      </c>
      <c r="D69" s="18">
        <v>3.3300000000000001E-3</v>
      </c>
      <c r="E69" s="18" t="s">
        <v>10</v>
      </c>
      <c r="F69" s="18">
        <v>4941</v>
      </c>
      <c r="G69" s="18">
        <f>D69*F69</f>
        <v>16.453530000000001</v>
      </c>
    </row>
    <row r="70" spans="1:7" outlineLevel="1" x14ac:dyDescent="0.2">
      <c r="A70" s="21">
        <f>A69</f>
        <v>620021</v>
      </c>
      <c r="B70" s="22" t="str">
        <f>B69</f>
        <v>POLY TUBING 4IN. 3 MI</v>
      </c>
      <c r="C70" s="20"/>
      <c r="D70" s="20"/>
      <c r="E70" s="20"/>
      <c r="F70" s="20"/>
      <c r="G70" s="20">
        <f>SUBTOTAL(9,G69:G69)</f>
        <v>16.453530000000001</v>
      </c>
    </row>
    <row r="71" spans="1:7" outlineLevel="2" x14ac:dyDescent="0.2">
      <c r="A71" s="17">
        <v>660024</v>
      </c>
      <c r="B71" s="18" t="s">
        <v>157</v>
      </c>
      <c r="C71" s="18" t="s">
        <v>29</v>
      </c>
      <c r="D71" s="18">
        <v>1</v>
      </c>
      <c r="E71" s="18" t="s">
        <v>110</v>
      </c>
      <c r="F71" s="18">
        <v>2037</v>
      </c>
      <c r="G71" s="18">
        <f>D71*F71</f>
        <v>2037</v>
      </c>
    </row>
    <row r="72" spans="1:7" outlineLevel="1" x14ac:dyDescent="0.2">
      <c r="A72" s="21">
        <f>A71</f>
        <v>660024</v>
      </c>
      <c r="B72" s="22" t="str">
        <f>B71</f>
        <v>SPONGE TUBING NBR/PVC</v>
      </c>
      <c r="C72" s="20"/>
      <c r="D72" s="20"/>
      <c r="E72" s="20"/>
      <c r="F72" s="20"/>
      <c r="G72" s="20">
        <f>SUBTOTAL(9,G71:G71)</f>
        <v>2037</v>
      </c>
    </row>
    <row r="73" spans="1:7" outlineLevel="2" x14ac:dyDescent="0.2">
      <c r="A73" s="17">
        <v>660025</v>
      </c>
      <c r="B73" s="18" t="s">
        <v>157</v>
      </c>
      <c r="C73" s="18" t="s">
        <v>29</v>
      </c>
      <c r="D73" s="18">
        <v>1</v>
      </c>
      <c r="E73" s="18" t="s">
        <v>20</v>
      </c>
      <c r="F73" s="18">
        <v>3353</v>
      </c>
      <c r="G73" s="18">
        <f>D73*F73</f>
        <v>3353</v>
      </c>
    </row>
    <row r="74" spans="1:7" outlineLevel="1" x14ac:dyDescent="0.2">
      <c r="A74" s="21">
        <f>A73</f>
        <v>660025</v>
      </c>
      <c r="B74" s="22" t="str">
        <f>B73</f>
        <v>SPONGE TUBING NBR/PVC</v>
      </c>
      <c r="C74" s="20"/>
      <c r="D74" s="20"/>
      <c r="E74" s="20"/>
      <c r="F74" s="20"/>
      <c r="G74" s="20">
        <f>SUBTOTAL(9,G73:G73)</f>
        <v>3353</v>
      </c>
    </row>
    <row r="75" spans="1:7" outlineLevel="2" x14ac:dyDescent="0.2">
      <c r="A75" s="17">
        <v>4300048</v>
      </c>
      <c r="B75" s="18" t="s">
        <v>37</v>
      </c>
      <c r="C75" s="18" t="s">
        <v>29</v>
      </c>
      <c r="D75" s="18">
        <v>0.05</v>
      </c>
      <c r="E75" s="18" t="s">
        <v>0</v>
      </c>
      <c r="F75" s="18">
        <v>177415</v>
      </c>
      <c r="G75" s="18">
        <f t="shared" ref="G75:G98" si="0">D75*F75</f>
        <v>8870.75</v>
      </c>
    </row>
    <row r="76" spans="1:7" outlineLevel="2" x14ac:dyDescent="0.2">
      <c r="A76" s="17">
        <v>4300048</v>
      </c>
      <c r="B76" s="18" t="s">
        <v>37</v>
      </c>
      <c r="C76" s="18" t="s">
        <v>29</v>
      </c>
      <c r="D76" s="18">
        <v>0.01</v>
      </c>
      <c r="E76" s="18" t="s">
        <v>1</v>
      </c>
      <c r="F76" s="18">
        <v>9900</v>
      </c>
      <c r="G76" s="18">
        <f t="shared" si="0"/>
        <v>99</v>
      </c>
    </row>
    <row r="77" spans="1:7" outlineLevel="2" x14ac:dyDescent="0.2">
      <c r="A77" s="17">
        <v>4300048</v>
      </c>
      <c r="B77" s="18" t="s">
        <v>37</v>
      </c>
      <c r="C77" s="18" t="s">
        <v>29</v>
      </c>
      <c r="D77" s="18">
        <v>0.05</v>
      </c>
      <c r="E77" s="18" t="s">
        <v>2</v>
      </c>
      <c r="F77" s="18">
        <v>20600</v>
      </c>
      <c r="G77" s="18">
        <f t="shared" si="0"/>
        <v>1030</v>
      </c>
    </row>
    <row r="78" spans="1:7" outlineLevel="2" x14ac:dyDescent="0.2">
      <c r="A78" s="17">
        <v>4300048</v>
      </c>
      <c r="B78" s="18" t="s">
        <v>71</v>
      </c>
      <c r="C78" s="18" t="s">
        <v>29</v>
      </c>
      <c r="D78" s="18">
        <v>0.01</v>
      </c>
      <c r="E78" s="18" t="s">
        <v>3</v>
      </c>
      <c r="F78" s="18">
        <v>56800</v>
      </c>
      <c r="G78" s="18">
        <f t="shared" si="0"/>
        <v>568</v>
      </c>
    </row>
    <row r="79" spans="1:7" outlineLevel="2" x14ac:dyDescent="0.2">
      <c r="A79" s="17">
        <v>4300048</v>
      </c>
      <c r="B79" s="18" t="s">
        <v>37</v>
      </c>
      <c r="C79" s="18" t="s">
        <v>29</v>
      </c>
      <c r="D79" s="18">
        <v>0.01</v>
      </c>
      <c r="E79" s="18" t="s">
        <v>4</v>
      </c>
      <c r="F79" s="18">
        <v>10542</v>
      </c>
      <c r="G79" s="18">
        <f t="shared" si="0"/>
        <v>105.42</v>
      </c>
    </row>
    <row r="80" spans="1:7" outlineLevel="2" x14ac:dyDescent="0.2">
      <c r="A80" s="17">
        <v>4300048</v>
      </c>
      <c r="B80" s="18" t="s">
        <v>37</v>
      </c>
      <c r="C80" s="18" t="s">
        <v>29</v>
      </c>
      <c r="D80" s="18">
        <v>0.01</v>
      </c>
      <c r="E80" s="18" t="s">
        <v>5</v>
      </c>
      <c r="F80" s="18">
        <v>22100</v>
      </c>
      <c r="G80" s="18">
        <f t="shared" si="0"/>
        <v>221</v>
      </c>
    </row>
    <row r="81" spans="1:7" outlineLevel="2" x14ac:dyDescent="0.2">
      <c r="A81" s="17">
        <v>4300048</v>
      </c>
      <c r="B81" s="18" t="s">
        <v>37</v>
      </c>
      <c r="C81" s="18" t="s">
        <v>29</v>
      </c>
      <c r="D81" s="18">
        <v>0.01</v>
      </c>
      <c r="E81" s="18" t="s">
        <v>6</v>
      </c>
      <c r="F81" s="18">
        <v>19000</v>
      </c>
      <c r="G81" s="18">
        <f t="shared" si="0"/>
        <v>190</v>
      </c>
    </row>
    <row r="82" spans="1:7" outlineLevel="2" x14ac:dyDescent="0.2">
      <c r="A82" s="17">
        <v>4300048</v>
      </c>
      <c r="B82" s="18" t="s">
        <v>37</v>
      </c>
      <c r="C82" s="18" t="s">
        <v>29</v>
      </c>
      <c r="D82" s="18">
        <v>0.01</v>
      </c>
      <c r="E82" s="18" t="s">
        <v>7</v>
      </c>
      <c r="F82" s="18">
        <v>19127</v>
      </c>
      <c r="G82" s="18">
        <f t="shared" si="0"/>
        <v>191.27</v>
      </c>
    </row>
    <row r="83" spans="1:7" outlineLevel="2" x14ac:dyDescent="0.2">
      <c r="A83" s="17">
        <v>4300048</v>
      </c>
      <c r="B83" s="18" t="s">
        <v>37</v>
      </c>
      <c r="C83" s="18" t="s">
        <v>29</v>
      </c>
      <c r="D83" s="18">
        <v>2.5000000000000001E-2</v>
      </c>
      <c r="E83" s="18" t="s">
        <v>8</v>
      </c>
      <c r="F83" s="18">
        <v>10933</v>
      </c>
      <c r="G83" s="18">
        <f t="shared" si="0"/>
        <v>273.32499999999999</v>
      </c>
    </row>
    <row r="84" spans="1:7" outlineLevel="2" x14ac:dyDescent="0.2">
      <c r="A84" s="17">
        <v>4300048</v>
      </c>
      <c r="B84" s="18" t="s">
        <v>37</v>
      </c>
      <c r="C84" s="18" t="s">
        <v>29</v>
      </c>
      <c r="D84" s="18">
        <v>2.5000000000000001E-2</v>
      </c>
      <c r="E84" s="18" t="s">
        <v>9</v>
      </c>
      <c r="F84" s="18">
        <v>9339</v>
      </c>
      <c r="G84" s="18">
        <f t="shared" si="0"/>
        <v>233.47500000000002</v>
      </c>
    </row>
    <row r="85" spans="1:7" outlineLevel="2" x14ac:dyDescent="0.2">
      <c r="A85" s="17">
        <v>4300048</v>
      </c>
      <c r="B85" s="18" t="s">
        <v>37</v>
      </c>
      <c r="C85" s="18" t="s">
        <v>29</v>
      </c>
      <c r="D85" s="18">
        <v>2.5000000000000001E-2</v>
      </c>
      <c r="E85" s="18" t="s">
        <v>11</v>
      </c>
      <c r="F85" s="18">
        <v>6594</v>
      </c>
      <c r="G85" s="18">
        <f t="shared" si="0"/>
        <v>164.85000000000002</v>
      </c>
    </row>
    <row r="86" spans="1:7" outlineLevel="2" x14ac:dyDescent="0.2">
      <c r="A86" s="17">
        <v>4300048</v>
      </c>
      <c r="B86" s="18" t="s">
        <v>37</v>
      </c>
      <c r="C86" s="18" t="s">
        <v>29</v>
      </c>
      <c r="D86" s="18">
        <v>0.01</v>
      </c>
      <c r="E86" s="18" t="s">
        <v>13</v>
      </c>
      <c r="F86" s="18">
        <v>9477</v>
      </c>
      <c r="G86" s="18">
        <f t="shared" si="0"/>
        <v>94.77</v>
      </c>
    </row>
    <row r="87" spans="1:7" outlineLevel="2" x14ac:dyDescent="0.2">
      <c r="A87" s="17">
        <v>4300048</v>
      </c>
      <c r="B87" s="18" t="s">
        <v>37</v>
      </c>
      <c r="C87" s="18" t="s">
        <v>29</v>
      </c>
      <c r="D87" s="18">
        <v>0.05</v>
      </c>
      <c r="E87" s="18" t="s">
        <v>14</v>
      </c>
      <c r="F87" s="18">
        <v>5539</v>
      </c>
      <c r="G87" s="18">
        <f t="shared" si="0"/>
        <v>276.95</v>
      </c>
    </row>
    <row r="88" spans="1:7" outlineLevel="2" x14ac:dyDescent="0.2">
      <c r="A88" s="17">
        <v>4300048</v>
      </c>
      <c r="B88" s="18" t="s">
        <v>37</v>
      </c>
      <c r="C88" s="18" t="s">
        <v>29</v>
      </c>
      <c r="D88" s="18">
        <v>2.5000000000000001E-2</v>
      </c>
      <c r="E88" s="18" t="s">
        <v>15</v>
      </c>
      <c r="F88" s="18">
        <v>6301</v>
      </c>
      <c r="G88" s="18">
        <f t="shared" si="0"/>
        <v>157.52500000000001</v>
      </c>
    </row>
    <row r="89" spans="1:7" outlineLevel="2" x14ac:dyDescent="0.2">
      <c r="A89" s="17">
        <v>4300048</v>
      </c>
      <c r="B89" s="18" t="s">
        <v>37</v>
      </c>
      <c r="C89" s="18" t="s">
        <v>29</v>
      </c>
      <c r="D89" s="18">
        <v>0.05</v>
      </c>
      <c r="E89" s="18" t="s">
        <v>16</v>
      </c>
      <c r="F89" s="18">
        <v>17058</v>
      </c>
      <c r="G89" s="18">
        <f t="shared" si="0"/>
        <v>852.90000000000009</v>
      </c>
    </row>
    <row r="90" spans="1:7" outlineLevel="2" x14ac:dyDescent="0.2">
      <c r="A90" s="17">
        <v>4300048</v>
      </c>
      <c r="B90" s="18" t="s">
        <v>37</v>
      </c>
      <c r="C90" s="18" t="s">
        <v>29</v>
      </c>
      <c r="D90" s="18">
        <v>0.01</v>
      </c>
      <c r="E90" s="18" t="s">
        <v>17</v>
      </c>
      <c r="F90" s="18">
        <v>6220</v>
      </c>
      <c r="G90" s="18">
        <f t="shared" si="0"/>
        <v>62.2</v>
      </c>
    </row>
    <row r="91" spans="1:7" outlineLevel="2" x14ac:dyDescent="0.2">
      <c r="A91" s="17">
        <v>4300048</v>
      </c>
      <c r="B91" s="18" t="s">
        <v>37</v>
      </c>
      <c r="C91" s="18" t="s">
        <v>29</v>
      </c>
      <c r="D91" s="18">
        <v>0.01</v>
      </c>
      <c r="E91" s="18" t="s">
        <v>18</v>
      </c>
      <c r="F91" s="18">
        <v>2850</v>
      </c>
      <c r="G91" s="18">
        <f t="shared" si="0"/>
        <v>28.5</v>
      </c>
    </row>
    <row r="92" spans="1:7" outlineLevel="2" x14ac:dyDescent="0.2">
      <c r="A92" s="17">
        <v>4300048</v>
      </c>
      <c r="B92" s="18" t="s">
        <v>37</v>
      </c>
      <c r="C92" s="18" t="s">
        <v>29</v>
      </c>
      <c r="D92" s="18">
        <v>0.01</v>
      </c>
      <c r="E92" s="18" t="s">
        <v>19</v>
      </c>
      <c r="F92" s="18">
        <v>5830</v>
      </c>
      <c r="G92" s="18">
        <f t="shared" si="0"/>
        <v>58.300000000000004</v>
      </c>
    </row>
    <row r="93" spans="1:7" outlineLevel="2" x14ac:dyDescent="0.2">
      <c r="A93" s="17">
        <v>4300048</v>
      </c>
      <c r="B93" s="18" t="s">
        <v>37</v>
      </c>
      <c r="C93" s="18" t="s">
        <v>29</v>
      </c>
      <c r="D93" s="18">
        <v>0.1</v>
      </c>
      <c r="E93" s="18" t="s">
        <v>20</v>
      </c>
      <c r="F93" s="18">
        <v>3353</v>
      </c>
      <c r="G93" s="18">
        <f t="shared" si="0"/>
        <v>335.3</v>
      </c>
    </row>
    <row r="94" spans="1:7" outlineLevel="2" x14ac:dyDescent="0.2">
      <c r="A94" s="17">
        <v>4300048</v>
      </c>
      <c r="B94" s="18" t="s">
        <v>37</v>
      </c>
      <c r="C94" s="18" t="s">
        <v>29</v>
      </c>
      <c r="D94" s="18">
        <v>0.1</v>
      </c>
      <c r="E94" s="18" t="s">
        <v>110</v>
      </c>
      <c r="F94" s="18">
        <v>2037</v>
      </c>
      <c r="G94" s="18">
        <f t="shared" si="0"/>
        <v>203.70000000000002</v>
      </c>
    </row>
    <row r="95" spans="1:7" outlineLevel="2" x14ac:dyDescent="0.2">
      <c r="A95" s="17">
        <v>4300048</v>
      </c>
      <c r="B95" s="18" t="s">
        <v>37</v>
      </c>
      <c r="C95" s="18" t="s">
        <v>29</v>
      </c>
      <c r="D95" s="18">
        <v>0.05</v>
      </c>
      <c r="E95" s="18" t="s">
        <v>21</v>
      </c>
      <c r="F95" s="18">
        <v>5480</v>
      </c>
      <c r="G95" s="18">
        <f t="shared" si="0"/>
        <v>274</v>
      </c>
    </row>
    <row r="96" spans="1:7" outlineLevel="2" x14ac:dyDescent="0.2">
      <c r="A96" s="17">
        <v>4300048</v>
      </c>
      <c r="B96" s="18" t="s">
        <v>37</v>
      </c>
      <c r="C96" s="18" t="s">
        <v>29</v>
      </c>
      <c r="D96" s="18">
        <v>0.01</v>
      </c>
      <c r="E96" s="18" t="s">
        <v>22</v>
      </c>
      <c r="F96" s="18">
        <v>4600</v>
      </c>
      <c r="G96" s="18">
        <f t="shared" si="0"/>
        <v>46</v>
      </c>
    </row>
    <row r="97" spans="1:7" outlineLevel="2" x14ac:dyDescent="0.2">
      <c r="A97" s="17">
        <v>4300048</v>
      </c>
      <c r="B97" s="18" t="s">
        <v>37</v>
      </c>
      <c r="C97" s="18" t="s">
        <v>29</v>
      </c>
      <c r="D97" s="18">
        <v>0.01</v>
      </c>
      <c r="E97" s="18" t="s">
        <v>23</v>
      </c>
      <c r="F97" s="18">
        <v>1592</v>
      </c>
      <c r="G97" s="18">
        <f t="shared" si="0"/>
        <v>15.92</v>
      </c>
    </row>
    <row r="98" spans="1:7" outlineLevel="2" x14ac:dyDescent="0.2">
      <c r="A98" s="17">
        <v>4300048</v>
      </c>
      <c r="B98" s="18" t="s">
        <v>37</v>
      </c>
      <c r="C98" s="18" t="s">
        <v>29</v>
      </c>
      <c r="D98" s="18">
        <v>0.01</v>
      </c>
      <c r="E98" s="18" t="s">
        <v>24</v>
      </c>
      <c r="F98" s="18">
        <v>4300</v>
      </c>
      <c r="G98" s="18">
        <f t="shared" si="0"/>
        <v>43</v>
      </c>
    </row>
    <row r="99" spans="1:7" outlineLevel="1" x14ac:dyDescent="0.2">
      <c r="A99" s="21">
        <f>A98</f>
        <v>4300048</v>
      </c>
      <c r="B99" s="22" t="str">
        <f>B98</f>
        <v>BOX CORRUGATED 14 X 1</v>
      </c>
      <c r="C99" s="20"/>
      <c r="D99" s="20"/>
      <c r="E99" s="20"/>
      <c r="F99" s="20"/>
      <c r="G99" s="20">
        <f>SUBTOTAL(9,G75:G98)</f>
        <v>14396.155000000002</v>
      </c>
    </row>
    <row r="100" spans="1:7" outlineLevel="2" x14ac:dyDescent="0.2">
      <c r="A100" s="17">
        <v>4300588</v>
      </c>
      <c r="B100" s="18" t="s">
        <v>129</v>
      </c>
      <c r="C100" s="18" t="s">
        <v>29</v>
      </c>
      <c r="D100" s="18">
        <v>0.02</v>
      </c>
      <c r="E100" s="18" t="s">
        <v>12</v>
      </c>
      <c r="F100" s="18">
        <v>4652</v>
      </c>
      <c r="G100" s="18">
        <f>D100*F100</f>
        <v>93.04</v>
      </c>
    </row>
    <row r="101" spans="1:7" outlineLevel="1" x14ac:dyDescent="0.2">
      <c r="A101" s="21">
        <f>A100</f>
        <v>4300588</v>
      </c>
      <c r="B101" s="22" t="str">
        <f>B100</f>
        <v>BOX CORRUGATED 24 X 1</v>
      </c>
      <c r="C101" s="20"/>
      <c r="D101" s="20"/>
      <c r="E101" s="20"/>
      <c r="F101" s="20"/>
      <c r="G101" s="20">
        <f>SUBTOTAL(9,G100:G100)</f>
        <v>93.04</v>
      </c>
    </row>
    <row r="102" spans="1:7" outlineLevel="2" x14ac:dyDescent="0.2">
      <c r="A102" s="17">
        <v>4501140</v>
      </c>
      <c r="B102" s="18" t="s">
        <v>109</v>
      </c>
      <c r="C102" s="18" t="s">
        <v>29</v>
      </c>
      <c r="D102" s="18">
        <v>2.8570999999999999E-2</v>
      </c>
      <c r="E102" s="18" t="s">
        <v>10</v>
      </c>
      <c r="F102" s="18">
        <v>4941</v>
      </c>
      <c r="G102" s="18">
        <f>D102*F102</f>
        <v>141.16931099999999</v>
      </c>
    </row>
    <row r="103" spans="1:7" outlineLevel="1" x14ac:dyDescent="0.2">
      <c r="A103" s="21">
        <f>A102</f>
        <v>4501140</v>
      </c>
      <c r="B103" s="22" t="str">
        <f>B102</f>
        <v>BOX MAT 7.75" X 7.75"</v>
      </c>
      <c r="C103" s="20"/>
      <c r="D103" s="20"/>
      <c r="E103" s="20"/>
      <c r="F103" s="20"/>
      <c r="G103" s="20">
        <f>SUBTOTAL(9,G102:G102)</f>
        <v>141.16931099999999</v>
      </c>
    </row>
    <row r="104" spans="1:7" outlineLevel="2" x14ac:dyDescent="0.2">
      <c r="A104" s="17">
        <v>5300040</v>
      </c>
      <c r="B104" s="18" t="s">
        <v>161</v>
      </c>
      <c r="C104" s="18" t="s">
        <v>29</v>
      </c>
      <c r="D104" s="18">
        <v>1E-3</v>
      </c>
      <c r="E104" s="18" t="s">
        <v>162</v>
      </c>
      <c r="F104" s="18">
        <v>2000</v>
      </c>
      <c r="G104" s="18">
        <f>D104*F104</f>
        <v>2</v>
      </c>
    </row>
    <row r="105" spans="1:7" outlineLevel="1" x14ac:dyDescent="0.2">
      <c r="A105" s="21">
        <f>A104</f>
        <v>5300040</v>
      </c>
      <c r="B105" s="22" t="str">
        <f>B104</f>
        <v>BOX SHIPPING 9X9X6 WH</v>
      </c>
      <c r="C105" s="20"/>
      <c r="D105" s="20"/>
      <c r="E105" s="20"/>
      <c r="F105" s="20"/>
      <c r="G105" s="20">
        <f>SUBTOTAL(9,G104:G104)</f>
        <v>2</v>
      </c>
    </row>
    <row r="106" spans="1:7" outlineLevel="2" x14ac:dyDescent="0.2">
      <c r="A106" s="17" t="s">
        <v>48</v>
      </c>
      <c r="B106" s="18" t="s">
        <v>49</v>
      </c>
      <c r="C106" s="18" t="s">
        <v>29</v>
      </c>
      <c r="D106" s="18">
        <v>15</v>
      </c>
      <c r="E106" s="18" t="s">
        <v>1</v>
      </c>
      <c r="F106" s="18">
        <v>9900</v>
      </c>
      <c r="G106" s="18">
        <f>D106*F106</f>
        <v>148500</v>
      </c>
    </row>
    <row r="107" spans="1:7" outlineLevel="2" x14ac:dyDescent="0.2">
      <c r="A107" s="17" t="s">
        <v>48</v>
      </c>
      <c r="B107" s="18" t="s">
        <v>49</v>
      </c>
      <c r="C107" s="18" t="s">
        <v>29</v>
      </c>
      <c r="D107" s="18">
        <v>15</v>
      </c>
      <c r="E107" s="18" t="s">
        <v>23</v>
      </c>
      <c r="F107" s="18">
        <v>1592</v>
      </c>
      <c r="G107" s="18">
        <f>D107*F107</f>
        <v>23880</v>
      </c>
    </row>
    <row r="108" spans="1:7" outlineLevel="1" x14ac:dyDescent="0.2">
      <c r="A108" s="21" t="str">
        <f>A107</f>
        <v>01-K301</v>
      </c>
      <c r="B108" s="22" t="str">
        <f>B107</f>
        <v>10 X 1 SILVER SCREWS</v>
      </c>
      <c r="C108" s="20"/>
      <c r="D108" s="20"/>
      <c r="E108" s="20"/>
      <c r="F108" s="20"/>
      <c r="G108" s="20">
        <f>SUBTOTAL(9,G106:G107)</f>
        <v>172380</v>
      </c>
    </row>
    <row r="109" spans="1:7" outlineLevel="2" x14ac:dyDescent="0.2">
      <c r="A109" s="17" t="s">
        <v>46</v>
      </c>
      <c r="B109" s="18" t="s">
        <v>47</v>
      </c>
      <c r="C109" s="18" t="s">
        <v>29</v>
      </c>
      <c r="D109" s="18">
        <v>15</v>
      </c>
      <c r="E109" s="18" t="s">
        <v>1</v>
      </c>
      <c r="F109" s="18">
        <v>9900</v>
      </c>
      <c r="G109" s="18">
        <f>D109*F109</f>
        <v>148500</v>
      </c>
    </row>
    <row r="110" spans="1:7" outlineLevel="2" x14ac:dyDescent="0.2">
      <c r="A110" s="17" t="s">
        <v>46</v>
      </c>
      <c r="B110" s="18" t="s">
        <v>47</v>
      </c>
      <c r="C110" s="18" t="s">
        <v>29</v>
      </c>
      <c r="D110" s="18">
        <v>15</v>
      </c>
      <c r="E110" s="18" t="s">
        <v>23</v>
      </c>
      <c r="F110" s="18">
        <v>1592</v>
      </c>
      <c r="G110" s="18">
        <f>D110*F110</f>
        <v>23880</v>
      </c>
    </row>
    <row r="111" spans="1:7" outlineLevel="1" x14ac:dyDescent="0.2">
      <c r="A111" s="21" t="str">
        <f>A110</f>
        <v>01-K302</v>
      </c>
      <c r="B111" s="22" t="str">
        <f>B110</f>
        <v>CLEAR WASHERS 12/12-F</v>
      </c>
      <c r="C111" s="20"/>
      <c r="D111" s="20"/>
      <c r="E111" s="20"/>
      <c r="F111" s="20"/>
      <c r="G111" s="20">
        <f>SUBTOTAL(9,G109:G110)</f>
        <v>172380</v>
      </c>
    </row>
    <row r="112" spans="1:7" outlineLevel="2" x14ac:dyDescent="0.2">
      <c r="A112" s="17" t="s">
        <v>145</v>
      </c>
      <c r="B112" s="18" t="s">
        <v>146</v>
      </c>
      <c r="C112" s="18" t="s">
        <v>29</v>
      </c>
      <c r="D112" s="18">
        <v>4</v>
      </c>
      <c r="E112" s="18" t="s">
        <v>18</v>
      </c>
      <c r="F112" s="18">
        <v>2850</v>
      </c>
      <c r="G112" s="18">
        <f>D112*F112</f>
        <v>11400</v>
      </c>
    </row>
    <row r="113" spans="1:7" outlineLevel="1" x14ac:dyDescent="0.2">
      <c r="A113" s="21" t="str">
        <f>A112</f>
        <v>01-K307</v>
      </c>
      <c r="B113" s="22" t="str">
        <f>B112</f>
        <v>14 X 1 BLK SCREW</v>
      </c>
      <c r="C113" s="20"/>
      <c r="D113" s="20"/>
      <c r="E113" s="20"/>
      <c r="F113" s="20"/>
      <c r="G113" s="20">
        <f>SUBTOTAL(9,G112:G112)</f>
        <v>11400</v>
      </c>
    </row>
    <row r="114" spans="1:7" outlineLevel="2" x14ac:dyDescent="0.2">
      <c r="A114" s="17" t="s">
        <v>44</v>
      </c>
      <c r="B114" s="18" t="s">
        <v>45</v>
      </c>
      <c r="C114" s="18" t="s">
        <v>29</v>
      </c>
      <c r="D114" s="18">
        <v>15</v>
      </c>
      <c r="E114" s="18" t="s">
        <v>1</v>
      </c>
      <c r="F114" s="18">
        <v>9900</v>
      </c>
      <c r="G114" s="18">
        <f>D114*F114</f>
        <v>148500</v>
      </c>
    </row>
    <row r="115" spans="1:7" outlineLevel="1" x14ac:dyDescent="0.2">
      <c r="A115" s="21" t="str">
        <f>A114</f>
        <v>01-K600</v>
      </c>
      <c r="B115" s="22" t="str">
        <f>B114</f>
        <v>SNAP CAPS - BLACK 12/</v>
      </c>
      <c r="C115" s="20"/>
      <c r="D115" s="20"/>
      <c r="E115" s="20"/>
      <c r="F115" s="20"/>
      <c r="G115" s="20">
        <f>SUBTOTAL(9,G114:G114)</f>
        <v>148500</v>
      </c>
    </row>
    <row r="116" spans="1:7" outlineLevel="2" x14ac:dyDescent="0.2">
      <c r="A116" s="17" t="s">
        <v>167</v>
      </c>
      <c r="B116" s="18" t="s">
        <v>168</v>
      </c>
      <c r="C116" s="18" t="s">
        <v>29</v>
      </c>
      <c r="D116" s="18">
        <v>15</v>
      </c>
      <c r="E116" s="18" t="s">
        <v>23</v>
      </c>
      <c r="F116" s="18">
        <v>1592</v>
      </c>
      <c r="G116" s="18">
        <f>D116*F116</f>
        <v>23880</v>
      </c>
    </row>
    <row r="117" spans="1:7" outlineLevel="1" x14ac:dyDescent="0.2">
      <c r="A117" s="21" t="str">
        <f>A116</f>
        <v>01-K602</v>
      </c>
      <c r="B117" s="22" t="str">
        <f>B116</f>
        <v>SNAP CAPS - TAN  12-1</v>
      </c>
      <c r="C117" s="20"/>
      <c r="D117" s="20"/>
      <c r="E117" s="20"/>
      <c r="F117" s="20"/>
      <c r="G117" s="20">
        <f>SUBTOTAL(9,G116:G116)</f>
        <v>23880</v>
      </c>
    </row>
    <row r="118" spans="1:7" outlineLevel="2" x14ac:dyDescent="0.2">
      <c r="A118" s="17" t="s">
        <v>31</v>
      </c>
      <c r="B118" s="18" t="s">
        <v>30</v>
      </c>
      <c r="C118" s="18" t="s">
        <v>29</v>
      </c>
      <c r="D118" s="18">
        <v>1</v>
      </c>
      <c r="E118" s="18" t="s">
        <v>0</v>
      </c>
      <c r="F118" s="18">
        <v>177415</v>
      </c>
      <c r="G118" s="18">
        <f>D118*F118</f>
        <v>177415</v>
      </c>
    </row>
    <row r="119" spans="1:7" outlineLevel="1" x14ac:dyDescent="0.2">
      <c r="A119" s="21" t="str">
        <f>A118</f>
        <v>590020B</v>
      </c>
      <c r="B119" s="22" t="str">
        <f>B118</f>
        <v>I/S GMT900 OEM BEDLIN</v>
      </c>
      <c r="C119" s="20"/>
      <c r="D119" s="20"/>
      <c r="E119" s="20"/>
      <c r="F119" s="20"/>
      <c r="G119" s="20">
        <f>SUBTOTAL(9,G118:G118)</f>
        <v>177415</v>
      </c>
    </row>
    <row r="120" spans="1:7" outlineLevel="2" x14ac:dyDescent="0.2">
      <c r="A120" s="17" t="s">
        <v>106</v>
      </c>
      <c r="B120" s="18" t="s">
        <v>105</v>
      </c>
      <c r="C120" s="18" t="s">
        <v>29</v>
      </c>
      <c r="D120" s="18">
        <v>1</v>
      </c>
      <c r="E120" s="18" t="s">
        <v>10</v>
      </c>
      <c r="F120" s="18">
        <v>4941</v>
      </c>
      <c r="G120" s="18">
        <f>D120*F120</f>
        <v>4941</v>
      </c>
    </row>
    <row r="121" spans="1:7" outlineLevel="1" x14ac:dyDescent="0.2">
      <c r="A121" s="21" t="str">
        <f>A120</f>
        <v>590023B</v>
      </c>
      <c r="B121" s="22" t="str">
        <f>B120</f>
        <v>I/S OEM TOYOTA 180L B</v>
      </c>
      <c r="C121" s="20"/>
      <c r="D121" s="20"/>
      <c r="E121" s="20"/>
      <c r="F121" s="20"/>
      <c r="G121" s="20">
        <f>SUBTOTAL(9,G120:G120)</f>
        <v>4941</v>
      </c>
    </row>
    <row r="122" spans="1:7" outlineLevel="2" x14ac:dyDescent="0.2">
      <c r="A122" s="17" t="s">
        <v>150</v>
      </c>
      <c r="B122" s="18" t="s">
        <v>151</v>
      </c>
      <c r="C122" s="18" t="s">
        <v>29</v>
      </c>
      <c r="D122" s="18">
        <v>1</v>
      </c>
      <c r="E122" s="18" t="s">
        <v>19</v>
      </c>
      <c r="F122" s="18">
        <v>5830</v>
      </c>
      <c r="G122" s="18">
        <f>D122*F122</f>
        <v>5830</v>
      </c>
    </row>
    <row r="123" spans="1:7" outlineLevel="1" x14ac:dyDescent="0.2">
      <c r="A123" s="21" t="str">
        <f>A122</f>
        <v>590028B</v>
      </c>
      <c r="B123" s="22" t="str">
        <f>B122</f>
        <v>I/S TOY AFM 180L BDLN</v>
      </c>
      <c r="C123" s="20"/>
      <c r="D123" s="20"/>
      <c r="E123" s="20"/>
      <c r="F123" s="20"/>
      <c r="G123" s="20">
        <f>SUBTOTAL(9,G122:G122)</f>
        <v>5830</v>
      </c>
    </row>
    <row r="124" spans="1:7" outlineLevel="2" x14ac:dyDescent="0.2">
      <c r="A124" s="17" t="s">
        <v>152</v>
      </c>
      <c r="B124" s="18" t="s">
        <v>151</v>
      </c>
      <c r="C124" s="18" t="s">
        <v>29</v>
      </c>
      <c r="D124" s="18">
        <v>1</v>
      </c>
      <c r="E124" s="18" t="s">
        <v>19</v>
      </c>
      <c r="F124" s="18">
        <v>5830</v>
      </c>
      <c r="G124" s="18">
        <f>D124*F124</f>
        <v>5830</v>
      </c>
    </row>
    <row r="125" spans="1:7" outlineLevel="1" x14ac:dyDescent="0.2">
      <c r="A125" s="21" t="str">
        <f>A124</f>
        <v>590028C</v>
      </c>
      <c r="B125" s="22" t="str">
        <f>B124</f>
        <v>I/S TOY AFM 180L BDLN</v>
      </c>
      <c r="C125" s="20"/>
      <c r="D125" s="20"/>
      <c r="E125" s="20"/>
      <c r="F125" s="20"/>
      <c r="G125" s="20">
        <f>SUBTOTAL(9,G124:G124)</f>
        <v>5830</v>
      </c>
    </row>
    <row r="126" spans="1:7" outlineLevel="2" x14ac:dyDescent="0.2">
      <c r="A126" s="17" t="s">
        <v>68</v>
      </c>
      <c r="B126" s="18" t="s">
        <v>67</v>
      </c>
      <c r="C126" s="18" t="s">
        <v>29</v>
      </c>
      <c r="D126" s="18">
        <v>1</v>
      </c>
      <c r="E126" s="18" t="s">
        <v>3</v>
      </c>
      <c r="F126" s="18">
        <v>56800</v>
      </c>
      <c r="G126" s="18">
        <f>D126*F126</f>
        <v>56800</v>
      </c>
    </row>
    <row r="127" spans="1:7" outlineLevel="1" x14ac:dyDescent="0.2">
      <c r="A127" s="21" t="str">
        <f>A126</f>
        <v>590030B</v>
      </c>
      <c r="B127" s="22" t="str">
        <f>B126</f>
        <v>I/S DOD OEM UR 07.5</v>
      </c>
      <c r="C127" s="20"/>
      <c r="D127" s="20"/>
      <c r="E127" s="20"/>
      <c r="F127" s="20"/>
      <c r="G127" s="20">
        <f>SUBTOTAL(9,G126:G126)</f>
        <v>56800</v>
      </c>
    </row>
    <row r="128" spans="1:7" outlineLevel="2" x14ac:dyDescent="0.2">
      <c r="A128" s="17" t="s">
        <v>69</v>
      </c>
      <c r="B128" s="18" t="s">
        <v>67</v>
      </c>
      <c r="C128" s="18" t="s">
        <v>29</v>
      </c>
      <c r="D128" s="18">
        <v>1</v>
      </c>
      <c r="E128" s="18" t="s">
        <v>3</v>
      </c>
      <c r="F128" s="18">
        <v>56800</v>
      </c>
      <c r="G128" s="18">
        <f>D128*F128</f>
        <v>56800</v>
      </c>
    </row>
    <row r="129" spans="1:7" outlineLevel="1" x14ac:dyDescent="0.2">
      <c r="A129" s="21" t="str">
        <f>A128</f>
        <v>590030C</v>
      </c>
      <c r="B129" s="22" t="str">
        <f>B128</f>
        <v>I/S DOD OEM UR 07.5</v>
      </c>
      <c r="C129" s="20"/>
      <c r="D129" s="20"/>
      <c r="E129" s="20"/>
      <c r="F129" s="20"/>
      <c r="G129" s="20">
        <f>SUBTOTAL(9,G128:G128)</f>
        <v>56800</v>
      </c>
    </row>
    <row r="130" spans="1:7" outlineLevel="2" x14ac:dyDescent="0.2">
      <c r="A130" s="17" t="s">
        <v>134</v>
      </c>
      <c r="B130" s="18" t="s">
        <v>135</v>
      </c>
      <c r="C130" s="18" t="s">
        <v>29</v>
      </c>
      <c r="D130" s="18">
        <v>8</v>
      </c>
      <c r="E130" s="18" t="s">
        <v>15</v>
      </c>
      <c r="F130" s="18">
        <v>6301</v>
      </c>
      <c r="G130" s="18">
        <f>D130*F130</f>
        <v>50408</v>
      </c>
    </row>
    <row r="131" spans="1:7" outlineLevel="2" x14ac:dyDescent="0.2">
      <c r="A131" s="17" t="s">
        <v>134</v>
      </c>
      <c r="B131" s="18" t="s">
        <v>135</v>
      </c>
      <c r="C131" s="18" t="s">
        <v>29</v>
      </c>
      <c r="D131" s="18">
        <v>8</v>
      </c>
      <c r="E131" s="18" t="s">
        <v>18</v>
      </c>
      <c r="F131" s="18">
        <v>2850</v>
      </c>
      <c r="G131" s="18">
        <f>D131*F131</f>
        <v>22800</v>
      </c>
    </row>
    <row r="132" spans="1:7" outlineLevel="2" x14ac:dyDescent="0.2">
      <c r="A132" s="17" t="s">
        <v>134</v>
      </c>
      <c r="B132" s="18" t="s">
        <v>135</v>
      </c>
      <c r="C132" s="18" t="s">
        <v>29</v>
      </c>
      <c r="D132" s="18">
        <v>1</v>
      </c>
      <c r="E132" s="18" t="s">
        <v>162</v>
      </c>
      <c r="F132" s="18">
        <v>2000</v>
      </c>
      <c r="G132" s="18">
        <f>D132*F132</f>
        <v>2000</v>
      </c>
    </row>
    <row r="133" spans="1:7" outlineLevel="1" x14ac:dyDescent="0.2">
      <c r="A133" s="21" t="str">
        <f>A132</f>
        <v>PA0018</v>
      </c>
      <c r="B133" s="22" t="str">
        <f>B132</f>
        <v>TAILGATE SCREW SHORT</v>
      </c>
      <c r="C133" s="20"/>
      <c r="D133" s="20"/>
      <c r="E133" s="20"/>
      <c r="F133" s="20"/>
      <c r="G133" s="20">
        <f>SUBTOTAL(9,G130:G132)</f>
        <v>75208</v>
      </c>
    </row>
    <row r="134" spans="1:7" outlineLevel="2" x14ac:dyDescent="0.2">
      <c r="A134" s="17" t="s">
        <v>50</v>
      </c>
      <c r="B134" s="18" t="s">
        <v>51</v>
      </c>
      <c r="C134" s="18" t="s">
        <v>29</v>
      </c>
      <c r="D134" s="18">
        <v>1</v>
      </c>
      <c r="E134" s="18" t="s">
        <v>1</v>
      </c>
      <c r="F134" s="18">
        <v>9900</v>
      </c>
      <c r="G134" s="18">
        <f t="shared" ref="G134:G154" si="1">D134*F134</f>
        <v>9900</v>
      </c>
    </row>
    <row r="135" spans="1:7" outlineLevel="2" x14ac:dyDescent="0.2">
      <c r="A135" s="17" t="s">
        <v>50</v>
      </c>
      <c r="B135" s="18" t="s">
        <v>51</v>
      </c>
      <c r="C135" s="18" t="s">
        <v>29</v>
      </c>
      <c r="D135" s="18">
        <v>1</v>
      </c>
      <c r="E135" s="18" t="s">
        <v>2</v>
      </c>
      <c r="F135" s="18">
        <v>20600</v>
      </c>
      <c r="G135" s="18">
        <f t="shared" si="1"/>
        <v>20600</v>
      </c>
    </row>
    <row r="136" spans="1:7" outlineLevel="2" x14ac:dyDescent="0.2">
      <c r="A136" s="17" t="s">
        <v>50</v>
      </c>
      <c r="B136" s="18" t="s">
        <v>70</v>
      </c>
      <c r="C136" s="18" t="s">
        <v>29</v>
      </c>
      <c r="D136" s="18">
        <v>1</v>
      </c>
      <c r="E136" s="18" t="s">
        <v>3</v>
      </c>
      <c r="F136" s="18">
        <v>56800</v>
      </c>
      <c r="G136" s="18">
        <f t="shared" si="1"/>
        <v>56800</v>
      </c>
    </row>
    <row r="137" spans="1:7" outlineLevel="2" x14ac:dyDescent="0.2">
      <c r="A137" s="17" t="s">
        <v>50</v>
      </c>
      <c r="B137" s="18" t="s">
        <v>51</v>
      </c>
      <c r="C137" s="18" t="s">
        <v>29</v>
      </c>
      <c r="D137" s="18">
        <v>1</v>
      </c>
      <c r="E137" s="18" t="s">
        <v>4</v>
      </c>
      <c r="F137" s="18">
        <v>10542</v>
      </c>
      <c r="G137" s="18">
        <f t="shared" si="1"/>
        <v>10542</v>
      </c>
    </row>
    <row r="138" spans="1:7" outlineLevel="2" x14ac:dyDescent="0.2">
      <c r="A138" s="17" t="s">
        <v>50</v>
      </c>
      <c r="B138" s="18" t="s">
        <v>51</v>
      </c>
      <c r="C138" s="18" t="s">
        <v>29</v>
      </c>
      <c r="D138" s="18">
        <v>1</v>
      </c>
      <c r="E138" s="18" t="s">
        <v>5</v>
      </c>
      <c r="F138" s="18">
        <v>22100</v>
      </c>
      <c r="G138" s="18">
        <f t="shared" si="1"/>
        <v>22100</v>
      </c>
    </row>
    <row r="139" spans="1:7" outlineLevel="2" x14ac:dyDescent="0.2">
      <c r="A139" s="17" t="s">
        <v>50</v>
      </c>
      <c r="B139" s="18" t="s">
        <v>51</v>
      </c>
      <c r="C139" s="18" t="s">
        <v>29</v>
      </c>
      <c r="D139" s="18">
        <v>1</v>
      </c>
      <c r="E139" s="18" t="s">
        <v>6</v>
      </c>
      <c r="F139" s="18">
        <v>19000</v>
      </c>
      <c r="G139" s="18">
        <f t="shared" si="1"/>
        <v>19000</v>
      </c>
    </row>
    <row r="140" spans="1:7" outlineLevel="2" x14ac:dyDescent="0.2">
      <c r="A140" s="17" t="s">
        <v>50</v>
      </c>
      <c r="B140" s="18" t="s">
        <v>51</v>
      </c>
      <c r="C140" s="18" t="s">
        <v>29</v>
      </c>
      <c r="D140" s="18">
        <v>1</v>
      </c>
      <c r="E140" s="18" t="s">
        <v>7</v>
      </c>
      <c r="F140" s="18">
        <v>19127</v>
      </c>
      <c r="G140" s="18">
        <f t="shared" si="1"/>
        <v>19127</v>
      </c>
    </row>
    <row r="141" spans="1:7" outlineLevel="2" x14ac:dyDescent="0.2">
      <c r="A141" s="17" t="s">
        <v>50</v>
      </c>
      <c r="B141" s="18" t="s">
        <v>51</v>
      </c>
      <c r="C141" s="18" t="s">
        <v>29</v>
      </c>
      <c r="D141" s="18">
        <v>1</v>
      </c>
      <c r="E141" s="18" t="s">
        <v>8</v>
      </c>
      <c r="F141" s="18">
        <v>10933</v>
      </c>
      <c r="G141" s="18">
        <f t="shared" si="1"/>
        <v>10933</v>
      </c>
    </row>
    <row r="142" spans="1:7" outlineLevel="2" x14ac:dyDescent="0.2">
      <c r="A142" s="17" t="s">
        <v>50</v>
      </c>
      <c r="B142" s="18" t="s">
        <v>51</v>
      </c>
      <c r="C142" s="18" t="s">
        <v>29</v>
      </c>
      <c r="D142" s="18">
        <v>1</v>
      </c>
      <c r="E142" s="18" t="s">
        <v>9</v>
      </c>
      <c r="F142" s="18">
        <v>9339</v>
      </c>
      <c r="G142" s="18">
        <f t="shared" si="1"/>
        <v>9339</v>
      </c>
    </row>
    <row r="143" spans="1:7" outlineLevel="2" x14ac:dyDescent="0.2">
      <c r="A143" s="17" t="s">
        <v>50</v>
      </c>
      <c r="B143" s="18" t="s">
        <v>51</v>
      </c>
      <c r="C143" s="18" t="s">
        <v>29</v>
      </c>
      <c r="D143" s="18">
        <v>1</v>
      </c>
      <c r="E143" s="18" t="s">
        <v>11</v>
      </c>
      <c r="F143" s="18">
        <v>6594</v>
      </c>
      <c r="G143" s="18">
        <f t="shared" si="1"/>
        <v>6594</v>
      </c>
    </row>
    <row r="144" spans="1:7" outlineLevel="2" x14ac:dyDescent="0.2">
      <c r="A144" s="17" t="s">
        <v>50</v>
      </c>
      <c r="B144" s="18" t="s">
        <v>51</v>
      </c>
      <c r="C144" s="18" t="s">
        <v>29</v>
      </c>
      <c r="D144" s="18">
        <v>1</v>
      </c>
      <c r="E144" s="18" t="s">
        <v>13</v>
      </c>
      <c r="F144" s="18">
        <v>9477</v>
      </c>
      <c r="G144" s="18">
        <f t="shared" si="1"/>
        <v>9477</v>
      </c>
    </row>
    <row r="145" spans="1:7" outlineLevel="2" x14ac:dyDescent="0.2">
      <c r="A145" s="17" t="s">
        <v>50</v>
      </c>
      <c r="B145" s="18" t="s">
        <v>51</v>
      </c>
      <c r="C145" s="18" t="s">
        <v>29</v>
      </c>
      <c r="D145" s="18">
        <v>1</v>
      </c>
      <c r="E145" s="18" t="s">
        <v>15</v>
      </c>
      <c r="F145" s="18">
        <v>6301</v>
      </c>
      <c r="G145" s="18">
        <f t="shared" si="1"/>
        <v>6301</v>
      </c>
    </row>
    <row r="146" spans="1:7" outlineLevel="2" x14ac:dyDescent="0.2">
      <c r="A146" s="17" t="s">
        <v>50</v>
      </c>
      <c r="B146" s="18" t="s">
        <v>51</v>
      </c>
      <c r="C146" s="18" t="s">
        <v>29</v>
      </c>
      <c r="D146" s="18">
        <v>1</v>
      </c>
      <c r="E146" s="18" t="s">
        <v>16</v>
      </c>
      <c r="F146" s="18">
        <v>17058</v>
      </c>
      <c r="G146" s="18">
        <f t="shared" si="1"/>
        <v>17058</v>
      </c>
    </row>
    <row r="147" spans="1:7" outlineLevel="2" x14ac:dyDescent="0.2">
      <c r="A147" s="17" t="s">
        <v>50</v>
      </c>
      <c r="B147" s="18" t="s">
        <v>51</v>
      </c>
      <c r="C147" s="18" t="s">
        <v>29</v>
      </c>
      <c r="D147" s="18">
        <v>1</v>
      </c>
      <c r="E147" s="18" t="s">
        <v>17</v>
      </c>
      <c r="F147" s="18">
        <v>6220</v>
      </c>
      <c r="G147" s="18">
        <f t="shared" si="1"/>
        <v>6220</v>
      </c>
    </row>
    <row r="148" spans="1:7" outlineLevel="2" x14ac:dyDescent="0.2">
      <c r="A148" s="17" t="s">
        <v>50</v>
      </c>
      <c r="B148" s="18" t="s">
        <v>51</v>
      </c>
      <c r="C148" s="18" t="s">
        <v>29</v>
      </c>
      <c r="D148" s="18">
        <v>1</v>
      </c>
      <c r="E148" s="18" t="s">
        <v>18</v>
      </c>
      <c r="F148" s="18">
        <v>2850</v>
      </c>
      <c r="G148" s="18">
        <f t="shared" si="1"/>
        <v>2850</v>
      </c>
    </row>
    <row r="149" spans="1:7" outlineLevel="2" x14ac:dyDescent="0.2">
      <c r="A149" s="17" t="s">
        <v>50</v>
      </c>
      <c r="B149" s="18" t="s">
        <v>51</v>
      </c>
      <c r="C149" s="18" t="s">
        <v>29</v>
      </c>
      <c r="D149" s="18">
        <v>1</v>
      </c>
      <c r="E149" s="18" t="s">
        <v>19</v>
      </c>
      <c r="F149" s="18">
        <v>5830</v>
      </c>
      <c r="G149" s="18">
        <f t="shared" si="1"/>
        <v>5830</v>
      </c>
    </row>
    <row r="150" spans="1:7" outlineLevel="2" x14ac:dyDescent="0.2">
      <c r="A150" s="17" t="s">
        <v>50</v>
      </c>
      <c r="B150" s="18" t="s">
        <v>51</v>
      </c>
      <c r="C150" s="18" t="s">
        <v>29</v>
      </c>
      <c r="D150" s="18">
        <v>1</v>
      </c>
      <c r="E150" s="18" t="s">
        <v>21</v>
      </c>
      <c r="F150" s="18">
        <v>5480</v>
      </c>
      <c r="G150" s="18">
        <f t="shared" si="1"/>
        <v>5480</v>
      </c>
    </row>
    <row r="151" spans="1:7" outlineLevel="2" x14ac:dyDescent="0.2">
      <c r="A151" s="17" t="s">
        <v>50</v>
      </c>
      <c r="B151" s="18" t="s">
        <v>51</v>
      </c>
      <c r="C151" s="18" t="s">
        <v>29</v>
      </c>
      <c r="D151" s="18">
        <v>1E-3</v>
      </c>
      <c r="E151" s="18" t="s">
        <v>162</v>
      </c>
      <c r="F151" s="18">
        <v>2000</v>
      </c>
      <c r="G151" s="18">
        <f t="shared" si="1"/>
        <v>2</v>
      </c>
    </row>
    <row r="152" spans="1:7" outlineLevel="2" x14ac:dyDescent="0.2">
      <c r="A152" s="17" t="s">
        <v>50</v>
      </c>
      <c r="B152" s="18" t="s">
        <v>51</v>
      </c>
      <c r="C152" s="18" t="s">
        <v>29</v>
      </c>
      <c r="D152" s="18">
        <v>1</v>
      </c>
      <c r="E152" s="18" t="s">
        <v>22</v>
      </c>
      <c r="F152" s="18">
        <v>4600</v>
      </c>
      <c r="G152" s="18">
        <f t="shared" si="1"/>
        <v>4600</v>
      </c>
    </row>
    <row r="153" spans="1:7" outlineLevel="2" x14ac:dyDescent="0.2">
      <c r="A153" s="17" t="s">
        <v>50</v>
      </c>
      <c r="B153" s="18" t="s">
        <v>51</v>
      </c>
      <c r="C153" s="18" t="s">
        <v>29</v>
      </c>
      <c r="D153" s="18">
        <v>1</v>
      </c>
      <c r="E153" s="18" t="s">
        <v>23</v>
      </c>
      <c r="F153" s="18">
        <v>1592</v>
      </c>
      <c r="G153" s="18">
        <f t="shared" si="1"/>
        <v>1592</v>
      </c>
    </row>
    <row r="154" spans="1:7" outlineLevel="2" x14ac:dyDescent="0.2">
      <c r="A154" s="17" t="s">
        <v>50</v>
      </c>
      <c r="B154" s="18" t="s">
        <v>51</v>
      </c>
      <c r="C154" s="18" t="s">
        <v>29</v>
      </c>
      <c r="D154" s="18">
        <v>1</v>
      </c>
      <c r="E154" s="18" t="s">
        <v>24</v>
      </c>
      <c r="F154" s="18">
        <v>4300</v>
      </c>
      <c r="G154" s="18">
        <f t="shared" si="1"/>
        <v>4300</v>
      </c>
    </row>
    <row r="155" spans="1:7" outlineLevel="1" x14ac:dyDescent="0.2">
      <c r="A155" s="21" t="str">
        <f>A154</f>
        <v>PA0065</v>
      </c>
      <c r="B155" s="22" t="str">
        <f>B154</f>
        <v>BAG PLASTIC 8 X 10" 2</v>
      </c>
      <c r="C155" s="20"/>
      <c r="D155" s="20"/>
      <c r="E155" s="20"/>
      <c r="F155" s="20"/>
      <c r="G155" s="20">
        <f>SUBTOTAL(9,G134:G154)</f>
        <v>248645</v>
      </c>
    </row>
    <row r="156" spans="1:7" outlineLevel="2" x14ac:dyDescent="0.2">
      <c r="A156" s="17" t="s">
        <v>38</v>
      </c>
      <c r="B156" s="18" t="s">
        <v>39</v>
      </c>
      <c r="C156" s="18" t="s">
        <v>29</v>
      </c>
      <c r="D156" s="18">
        <v>1</v>
      </c>
      <c r="E156" s="18" t="s">
        <v>0</v>
      </c>
      <c r="F156" s="18">
        <v>177415</v>
      </c>
      <c r="G156" s="18">
        <f>D156*F156</f>
        <v>177415</v>
      </c>
    </row>
    <row r="157" spans="1:7" outlineLevel="1" x14ac:dyDescent="0.2">
      <c r="A157" s="21" t="str">
        <f>A156</f>
        <v>PA01012</v>
      </c>
      <c r="B157" s="22" t="str">
        <f>B156</f>
        <v>LABEL GM PRODUCT</v>
      </c>
      <c r="C157" s="20"/>
      <c r="D157" s="20"/>
      <c r="E157" s="20"/>
      <c r="F157" s="20"/>
      <c r="G157" s="20">
        <f>SUBTOTAL(9,G156:G156)</f>
        <v>177415</v>
      </c>
    </row>
    <row r="158" spans="1:7" outlineLevel="2" x14ac:dyDescent="0.2">
      <c r="A158" s="17" t="s">
        <v>32</v>
      </c>
      <c r="B158" s="18" t="s">
        <v>33</v>
      </c>
      <c r="C158" s="18" t="s">
        <v>29</v>
      </c>
      <c r="D158" s="18">
        <v>4</v>
      </c>
      <c r="E158" s="18" t="s">
        <v>0</v>
      </c>
      <c r="F158" s="18">
        <v>177415</v>
      </c>
      <c r="G158" s="18">
        <f>D158*F158</f>
        <v>709660</v>
      </c>
    </row>
    <row r="159" spans="1:7" outlineLevel="1" x14ac:dyDescent="0.2">
      <c r="A159" s="21" t="str">
        <f>A158</f>
        <v>PA01015</v>
      </c>
      <c r="B159" s="22" t="str">
        <f>B158</f>
        <v>HOLE PLUG 4" W/FORMED</v>
      </c>
      <c r="C159" s="20"/>
      <c r="D159" s="20"/>
      <c r="E159" s="20"/>
      <c r="F159" s="20"/>
      <c r="G159" s="20">
        <f>SUBTOTAL(9,G158:G158)</f>
        <v>709660</v>
      </c>
    </row>
    <row r="160" spans="1:7" outlineLevel="2" x14ac:dyDescent="0.2">
      <c r="A160" s="17" t="s">
        <v>98</v>
      </c>
      <c r="B160" s="18" t="s">
        <v>99</v>
      </c>
      <c r="C160" s="18" t="s">
        <v>29</v>
      </c>
      <c r="D160" s="18">
        <v>8</v>
      </c>
      <c r="E160" s="18" t="s">
        <v>10</v>
      </c>
      <c r="F160" s="18">
        <v>4941</v>
      </c>
      <c r="G160" s="18">
        <f>D160*F160</f>
        <v>39528</v>
      </c>
    </row>
    <row r="161" spans="1:7" outlineLevel="2" x14ac:dyDescent="0.2">
      <c r="A161" s="17" t="s">
        <v>98</v>
      </c>
      <c r="B161" s="18" t="s">
        <v>99</v>
      </c>
      <c r="C161" s="18" t="s">
        <v>29</v>
      </c>
      <c r="D161" s="18">
        <v>8</v>
      </c>
      <c r="E161" s="18" t="s">
        <v>19</v>
      </c>
      <c r="F161" s="18">
        <v>5830</v>
      </c>
      <c r="G161" s="18">
        <f>D161*F161</f>
        <v>46640</v>
      </c>
    </row>
    <row r="162" spans="1:7" outlineLevel="2" x14ac:dyDescent="0.2">
      <c r="A162" s="17" t="s">
        <v>98</v>
      </c>
      <c r="B162" s="18" t="s">
        <v>99</v>
      </c>
      <c r="C162" s="18" t="s">
        <v>29</v>
      </c>
      <c r="D162" s="18">
        <v>4</v>
      </c>
      <c r="E162" s="18" t="s">
        <v>22</v>
      </c>
      <c r="F162" s="18">
        <v>4600</v>
      </c>
      <c r="G162" s="18">
        <f>D162*F162</f>
        <v>18400</v>
      </c>
    </row>
    <row r="163" spans="1:7" outlineLevel="1" x14ac:dyDescent="0.2">
      <c r="A163" s="21" t="str">
        <f>A162</f>
        <v>PA01016</v>
      </c>
      <c r="B163" s="22" t="str">
        <f>B162</f>
        <v>SHOULDER WASHER</v>
      </c>
      <c r="C163" s="20"/>
      <c r="D163" s="20"/>
      <c r="E163" s="20"/>
      <c r="F163" s="20"/>
      <c r="G163" s="20">
        <f>SUBTOTAL(9,G160:G162)</f>
        <v>104568</v>
      </c>
    </row>
    <row r="164" spans="1:7" outlineLevel="2" x14ac:dyDescent="0.2">
      <c r="A164" s="17" t="s">
        <v>107</v>
      </c>
      <c r="B164" s="18" t="s">
        <v>108</v>
      </c>
      <c r="C164" s="18" t="s">
        <v>29</v>
      </c>
      <c r="D164" s="18">
        <v>1</v>
      </c>
      <c r="E164" s="18" t="s">
        <v>10</v>
      </c>
      <c r="F164" s="18">
        <v>4941</v>
      </c>
      <c r="G164" s="18">
        <f>D164*F164</f>
        <v>4941</v>
      </c>
    </row>
    <row r="165" spans="1:7" outlineLevel="1" x14ac:dyDescent="0.2">
      <c r="A165" s="21" t="str">
        <f>A164</f>
        <v>PA0293</v>
      </c>
      <c r="B165" s="22" t="str">
        <f>B164</f>
        <v>LABEL TOYOTA POLYESTE</v>
      </c>
      <c r="C165" s="20"/>
      <c r="D165" s="20"/>
      <c r="E165" s="20"/>
      <c r="F165" s="20"/>
      <c r="G165" s="20">
        <f>SUBTOTAL(9,G164:G164)</f>
        <v>4941</v>
      </c>
    </row>
    <row r="166" spans="1:7" outlineLevel="2" x14ac:dyDescent="0.2">
      <c r="A166" s="17" t="s">
        <v>77</v>
      </c>
      <c r="B166" s="18" t="s">
        <v>78</v>
      </c>
      <c r="C166" s="18" t="s">
        <v>29</v>
      </c>
      <c r="D166" s="18">
        <v>2</v>
      </c>
      <c r="E166" s="18" t="s">
        <v>5</v>
      </c>
      <c r="F166" s="18">
        <v>22100</v>
      </c>
      <c r="G166" s="18">
        <f t="shared" ref="G166:G175" si="2">D166*F166</f>
        <v>44200</v>
      </c>
    </row>
    <row r="167" spans="1:7" outlineLevel="2" x14ac:dyDescent="0.2">
      <c r="A167" s="17" t="s">
        <v>77</v>
      </c>
      <c r="B167" s="18" t="s">
        <v>78</v>
      </c>
      <c r="C167" s="18" t="s">
        <v>29</v>
      </c>
      <c r="D167" s="18">
        <v>12</v>
      </c>
      <c r="E167" s="18" t="s">
        <v>6</v>
      </c>
      <c r="F167" s="18">
        <v>19000</v>
      </c>
      <c r="G167" s="18">
        <f t="shared" si="2"/>
        <v>228000</v>
      </c>
    </row>
    <row r="168" spans="1:7" outlineLevel="2" x14ac:dyDescent="0.2">
      <c r="A168" s="17" t="s">
        <v>77</v>
      </c>
      <c r="B168" s="18" t="s">
        <v>78</v>
      </c>
      <c r="C168" s="18" t="s">
        <v>29</v>
      </c>
      <c r="D168" s="18">
        <v>10</v>
      </c>
      <c r="E168" s="18" t="s">
        <v>9</v>
      </c>
      <c r="F168" s="18">
        <v>9339</v>
      </c>
      <c r="G168" s="18">
        <f t="shared" si="2"/>
        <v>93390</v>
      </c>
    </row>
    <row r="169" spans="1:7" outlineLevel="2" x14ac:dyDescent="0.2">
      <c r="A169" s="17" t="s">
        <v>77</v>
      </c>
      <c r="B169" s="18" t="s">
        <v>78</v>
      </c>
      <c r="C169" s="18" t="s">
        <v>29</v>
      </c>
      <c r="D169" s="18">
        <v>10</v>
      </c>
      <c r="E169" s="18" t="s">
        <v>11</v>
      </c>
      <c r="F169" s="18">
        <v>6594</v>
      </c>
      <c r="G169" s="18">
        <f t="shared" si="2"/>
        <v>65940</v>
      </c>
    </row>
    <row r="170" spans="1:7" outlineLevel="2" x14ac:dyDescent="0.2">
      <c r="A170" s="17" t="s">
        <v>77</v>
      </c>
      <c r="B170" s="18" t="s">
        <v>78</v>
      </c>
      <c r="C170" s="18" t="s">
        <v>29</v>
      </c>
      <c r="D170" s="18">
        <v>12</v>
      </c>
      <c r="E170" s="18" t="s">
        <v>13</v>
      </c>
      <c r="F170" s="18">
        <v>9477</v>
      </c>
      <c r="G170" s="18">
        <f t="shared" si="2"/>
        <v>113724</v>
      </c>
    </row>
    <row r="171" spans="1:7" outlineLevel="2" x14ac:dyDescent="0.2">
      <c r="A171" s="17" t="s">
        <v>77</v>
      </c>
      <c r="B171" s="18" t="s">
        <v>78</v>
      </c>
      <c r="C171" s="18" t="s">
        <v>29</v>
      </c>
      <c r="D171" s="18">
        <v>10</v>
      </c>
      <c r="E171" s="18" t="s">
        <v>14</v>
      </c>
      <c r="F171" s="18">
        <v>5539</v>
      </c>
      <c r="G171" s="18">
        <f t="shared" si="2"/>
        <v>55390</v>
      </c>
    </row>
    <row r="172" spans="1:7" outlineLevel="2" x14ac:dyDescent="0.2">
      <c r="A172" s="17" t="s">
        <v>77</v>
      </c>
      <c r="B172" s="18" t="s">
        <v>78</v>
      </c>
      <c r="C172" s="18" t="s">
        <v>29</v>
      </c>
      <c r="D172" s="18">
        <v>2</v>
      </c>
      <c r="E172" s="18" t="s">
        <v>17</v>
      </c>
      <c r="F172" s="18">
        <v>6220</v>
      </c>
      <c r="G172" s="18">
        <f t="shared" si="2"/>
        <v>12440</v>
      </c>
    </row>
    <row r="173" spans="1:7" outlineLevel="2" x14ac:dyDescent="0.2">
      <c r="A173" s="17" t="s">
        <v>77</v>
      </c>
      <c r="B173" s="18" t="s">
        <v>78</v>
      </c>
      <c r="C173" s="18" t="s">
        <v>29</v>
      </c>
      <c r="D173" s="18">
        <v>14</v>
      </c>
      <c r="E173" s="18" t="s">
        <v>18</v>
      </c>
      <c r="F173" s="18">
        <v>2850</v>
      </c>
      <c r="G173" s="18">
        <f t="shared" si="2"/>
        <v>39900</v>
      </c>
    </row>
    <row r="174" spans="1:7" outlineLevel="2" x14ac:dyDescent="0.2">
      <c r="A174" s="17" t="s">
        <v>77</v>
      </c>
      <c r="B174" s="18" t="s">
        <v>78</v>
      </c>
      <c r="C174" s="18" t="s">
        <v>29</v>
      </c>
      <c r="D174" s="18">
        <v>3</v>
      </c>
      <c r="E174" s="18" t="s">
        <v>19</v>
      </c>
      <c r="F174" s="18">
        <v>5830</v>
      </c>
      <c r="G174" s="18">
        <f t="shared" si="2"/>
        <v>17490</v>
      </c>
    </row>
    <row r="175" spans="1:7" outlineLevel="2" x14ac:dyDescent="0.2">
      <c r="A175" s="17" t="s">
        <v>77</v>
      </c>
      <c r="B175" s="18" t="s">
        <v>78</v>
      </c>
      <c r="C175" s="18" t="s">
        <v>29</v>
      </c>
      <c r="D175" s="18">
        <v>12</v>
      </c>
      <c r="E175" s="18" t="s">
        <v>24</v>
      </c>
      <c r="F175" s="18">
        <v>4300</v>
      </c>
      <c r="G175" s="18">
        <f t="shared" si="2"/>
        <v>51600</v>
      </c>
    </row>
    <row r="176" spans="1:7" outlineLevel="1" x14ac:dyDescent="0.2">
      <c r="A176" s="21" t="str">
        <f>A175</f>
        <v>PA0326</v>
      </c>
      <c r="B176" s="22" t="str">
        <f>B175</f>
        <v>SCREW LINER/TG</v>
      </c>
      <c r="C176" s="20"/>
      <c r="D176" s="20"/>
      <c r="E176" s="20"/>
      <c r="F176" s="20"/>
      <c r="G176" s="20">
        <f>SUBTOTAL(9,G166:G175)</f>
        <v>722074</v>
      </c>
    </row>
    <row r="177" spans="1:7" outlineLevel="2" x14ac:dyDescent="0.2">
      <c r="A177" s="17" t="s">
        <v>57</v>
      </c>
      <c r="B177" s="18" t="s">
        <v>58</v>
      </c>
      <c r="C177" s="18" t="s">
        <v>29</v>
      </c>
      <c r="D177" s="18">
        <v>4</v>
      </c>
      <c r="E177" s="18" t="s">
        <v>2</v>
      </c>
      <c r="F177" s="18">
        <v>20600</v>
      </c>
      <c r="G177" s="18">
        <f>D177*F177</f>
        <v>82400</v>
      </c>
    </row>
    <row r="178" spans="1:7" outlineLevel="1" x14ac:dyDescent="0.2">
      <c r="A178" s="21" t="str">
        <f>A177</f>
        <v>PA0421</v>
      </c>
      <c r="B178" s="22" t="str">
        <f>B177</f>
        <v>M6-1.0X25.T30 PAN HEA</v>
      </c>
      <c r="C178" s="20"/>
      <c r="D178" s="20"/>
      <c r="E178" s="20"/>
      <c r="F178" s="20"/>
      <c r="G178" s="20">
        <f>SUBTOTAL(9,G177:G177)</f>
        <v>82400</v>
      </c>
    </row>
    <row r="179" spans="1:7" outlineLevel="2" x14ac:dyDescent="0.2">
      <c r="A179" s="17" t="s">
        <v>35</v>
      </c>
      <c r="B179" s="18" t="s">
        <v>36</v>
      </c>
      <c r="C179" s="18" t="s">
        <v>29</v>
      </c>
      <c r="D179" s="18">
        <v>1</v>
      </c>
      <c r="E179" s="18" t="s">
        <v>0</v>
      </c>
      <c r="F179" s="18">
        <v>177415</v>
      </c>
      <c r="G179" s="18">
        <f>D179*F179</f>
        <v>177415</v>
      </c>
    </row>
    <row r="180" spans="1:7" outlineLevel="2" x14ac:dyDescent="0.2">
      <c r="A180" s="17" t="s">
        <v>35</v>
      </c>
      <c r="B180" s="18" t="s">
        <v>36</v>
      </c>
      <c r="C180" s="18" t="s">
        <v>29</v>
      </c>
      <c r="D180" s="18">
        <v>1</v>
      </c>
      <c r="E180" s="18" t="s">
        <v>12</v>
      </c>
      <c r="F180" s="18">
        <v>4652</v>
      </c>
      <c r="G180" s="18">
        <f>D180*F180</f>
        <v>4652</v>
      </c>
    </row>
    <row r="181" spans="1:7" outlineLevel="2" x14ac:dyDescent="0.2">
      <c r="A181" s="17" t="s">
        <v>35</v>
      </c>
      <c r="B181" s="18" t="s">
        <v>36</v>
      </c>
      <c r="C181" s="18" t="s">
        <v>29</v>
      </c>
      <c r="D181" s="18">
        <v>1</v>
      </c>
      <c r="E181" s="18" t="s">
        <v>14</v>
      </c>
      <c r="F181" s="18">
        <v>5539</v>
      </c>
      <c r="G181" s="18">
        <f>D181*F181</f>
        <v>5539</v>
      </c>
    </row>
    <row r="182" spans="1:7" outlineLevel="1" x14ac:dyDescent="0.2">
      <c r="A182" s="21" t="str">
        <f>A181</f>
        <v>PA0424</v>
      </c>
      <c r="B182" s="22" t="str">
        <f>B181</f>
        <v>BAG PLASTIC 10"X14" 6</v>
      </c>
      <c r="C182" s="20"/>
      <c r="D182" s="20"/>
      <c r="E182" s="20"/>
      <c r="F182" s="20"/>
      <c r="G182" s="20">
        <f>SUBTOTAL(9,G179:G181)</f>
        <v>187606</v>
      </c>
    </row>
    <row r="183" spans="1:7" outlineLevel="2" x14ac:dyDescent="0.2">
      <c r="A183" s="17" t="s">
        <v>89</v>
      </c>
      <c r="B183" s="18" t="s">
        <v>90</v>
      </c>
      <c r="C183" s="18" t="s">
        <v>29</v>
      </c>
      <c r="D183" s="18">
        <v>4</v>
      </c>
      <c r="E183" s="18" t="s">
        <v>8</v>
      </c>
      <c r="F183" s="18">
        <v>10933</v>
      </c>
      <c r="G183" s="18">
        <f>D183*F183</f>
        <v>43732</v>
      </c>
    </row>
    <row r="184" spans="1:7" outlineLevel="2" x14ac:dyDescent="0.2">
      <c r="A184" s="17" t="s">
        <v>89</v>
      </c>
      <c r="B184" s="18" t="s">
        <v>90</v>
      </c>
      <c r="C184" s="18" t="s">
        <v>29</v>
      </c>
      <c r="D184" s="18">
        <v>4</v>
      </c>
      <c r="E184" s="18" t="s">
        <v>9</v>
      </c>
      <c r="F184" s="18">
        <v>9339</v>
      </c>
      <c r="G184" s="18">
        <f>D184*F184</f>
        <v>37356</v>
      </c>
    </row>
    <row r="185" spans="1:7" outlineLevel="2" x14ac:dyDescent="0.2">
      <c r="A185" s="17" t="s">
        <v>89</v>
      </c>
      <c r="B185" s="18" t="s">
        <v>90</v>
      </c>
      <c r="C185" s="18" t="s">
        <v>29</v>
      </c>
      <c r="D185" s="18">
        <v>4</v>
      </c>
      <c r="E185" s="18" t="s">
        <v>11</v>
      </c>
      <c r="F185" s="18">
        <v>6594</v>
      </c>
      <c r="G185" s="18">
        <f>D185*F185</f>
        <v>26376</v>
      </c>
    </row>
    <row r="186" spans="1:7" outlineLevel="2" x14ac:dyDescent="0.2">
      <c r="A186" s="17" t="s">
        <v>89</v>
      </c>
      <c r="B186" s="18" t="s">
        <v>90</v>
      </c>
      <c r="C186" s="18" t="s">
        <v>29</v>
      </c>
      <c r="D186" s="18">
        <v>4</v>
      </c>
      <c r="E186" s="18" t="s">
        <v>14</v>
      </c>
      <c r="F186" s="18">
        <v>5539</v>
      </c>
      <c r="G186" s="18">
        <f>D186*F186</f>
        <v>22156</v>
      </c>
    </row>
    <row r="187" spans="1:7" outlineLevel="2" x14ac:dyDescent="0.2">
      <c r="A187" s="17" t="s">
        <v>89</v>
      </c>
      <c r="B187" s="18" t="s">
        <v>90</v>
      </c>
      <c r="C187" s="18" t="s">
        <v>29</v>
      </c>
      <c r="D187" s="18">
        <v>4</v>
      </c>
      <c r="E187" s="18" t="s">
        <v>15</v>
      </c>
      <c r="F187" s="18">
        <v>6301</v>
      </c>
      <c r="G187" s="18">
        <f>D187*F187</f>
        <v>25204</v>
      </c>
    </row>
    <row r="188" spans="1:7" outlineLevel="1" x14ac:dyDescent="0.2">
      <c r="A188" s="21" t="str">
        <f>A187</f>
        <v>PA0517</v>
      </c>
      <c r="B188" s="22" t="str">
        <f>B187</f>
        <v>SCREW W/WASHER FOR LI</v>
      </c>
      <c r="C188" s="20"/>
      <c r="D188" s="20"/>
      <c r="E188" s="20"/>
      <c r="F188" s="20"/>
      <c r="G188" s="20">
        <f>SUBTOTAL(9,G183:G187)</f>
        <v>154824</v>
      </c>
    </row>
    <row r="189" spans="1:7" outlineLevel="2" x14ac:dyDescent="0.2">
      <c r="A189" s="17" t="s">
        <v>93</v>
      </c>
      <c r="B189" s="18" t="s">
        <v>94</v>
      </c>
      <c r="C189" s="18" t="s">
        <v>29</v>
      </c>
      <c r="D189" s="18">
        <v>1</v>
      </c>
      <c r="E189" s="18" t="s">
        <v>9</v>
      </c>
      <c r="F189" s="18">
        <v>9339</v>
      </c>
      <c r="G189" s="18">
        <f>D189*F189</f>
        <v>9339</v>
      </c>
    </row>
    <row r="190" spans="1:7" outlineLevel="2" x14ac:dyDescent="0.2">
      <c r="A190" s="17" t="s">
        <v>93</v>
      </c>
      <c r="B190" s="18" t="s">
        <v>94</v>
      </c>
      <c r="C190" s="18" t="s">
        <v>29</v>
      </c>
      <c r="D190" s="18">
        <v>1</v>
      </c>
      <c r="E190" s="18" t="s">
        <v>11</v>
      </c>
      <c r="F190" s="18">
        <v>6594</v>
      </c>
      <c r="G190" s="18">
        <f>D190*F190</f>
        <v>6594</v>
      </c>
    </row>
    <row r="191" spans="1:7" outlineLevel="1" x14ac:dyDescent="0.2">
      <c r="A191" s="21" t="str">
        <f>A190</f>
        <v>PA05501</v>
      </c>
      <c r="B191" s="22" t="str">
        <f>B190</f>
        <v>I/S GM UR/OR</v>
      </c>
      <c r="C191" s="20"/>
      <c r="D191" s="20"/>
      <c r="E191" s="20"/>
      <c r="F191" s="20"/>
      <c r="G191" s="20">
        <f>SUBTOTAL(9,G189:G190)</f>
        <v>15933</v>
      </c>
    </row>
    <row r="192" spans="1:7" outlineLevel="2" x14ac:dyDescent="0.2">
      <c r="A192" s="17" t="s">
        <v>96</v>
      </c>
      <c r="B192" s="18" t="s">
        <v>97</v>
      </c>
      <c r="C192" s="18" t="s">
        <v>29</v>
      </c>
      <c r="D192" s="18">
        <v>1</v>
      </c>
      <c r="E192" s="18" t="s">
        <v>9</v>
      </c>
      <c r="F192" s="18">
        <v>9339</v>
      </c>
      <c r="G192" s="18">
        <f>D192*F192</f>
        <v>9339</v>
      </c>
    </row>
    <row r="193" spans="1:7" outlineLevel="2" x14ac:dyDescent="0.2">
      <c r="A193" s="17" t="s">
        <v>96</v>
      </c>
      <c r="B193" s="18" t="s">
        <v>97</v>
      </c>
      <c r="C193" s="18" t="s">
        <v>29</v>
      </c>
      <c r="D193" s="18">
        <v>1</v>
      </c>
      <c r="E193" s="18" t="s">
        <v>11</v>
      </c>
      <c r="F193" s="18">
        <v>6594</v>
      </c>
      <c r="G193" s="18">
        <f>D193*F193</f>
        <v>6594</v>
      </c>
    </row>
    <row r="194" spans="1:7" outlineLevel="1" x14ac:dyDescent="0.2">
      <c r="A194" s="21" t="str">
        <f>A193</f>
        <v>PA05501B</v>
      </c>
      <c r="B194" s="22" t="str">
        <f>B193</f>
        <v>I/S GM UR/OR SPANISH</v>
      </c>
      <c r="C194" s="20"/>
      <c r="D194" s="20"/>
      <c r="E194" s="20"/>
      <c r="F194" s="20"/>
      <c r="G194" s="20">
        <f>SUBTOTAL(9,G192:G193)</f>
        <v>15933</v>
      </c>
    </row>
    <row r="195" spans="1:7" outlineLevel="2" x14ac:dyDescent="0.2">
      <c r="A195" s="17" t="s">
        <v>130</v>
      </c>
      <c r="B195" s="18" t="s">
        <v>94</v>
      </c>
      <c r="C195" s="18" t="s">
        <v>29</v>
      </c>
      <c r="D195" s="18">
        <v>1</v>
      </c>
      <c r="E195" s="18" t="s">
        <v>14</v>
      </c>
      <c r="F195" s="18">
        <v>5539</v>
      </c>
      <c r="G195" s="18">
        <f>D195*F195</f>
        <v>5539</v>
      </c>
    </row>
    <row r="196" spans="1:7" outlineLevel="2" x14ac:dyDescent="0.2">
      <c r="A196" s="17" t="s">
        <v>130</v>
      </c>
      <c r="B196" s="18" t="s">
        <v>94</v>
      </c>
      <c r="C196" s="18" t="s">
        <v>29</v>
      </c>
      <c r="D196" s="18">
        <v>1</v>
      </c>
      <c r="E196" s="18" t="s">
        <v>24</v>
      </c>
      <c r="F196" s="18">
        <v>4300</v>
      </c>
      <c r="G196" s="18">
        <f>D196*F196</f>
        <v>4300</v>
      </c>
    </row>
    <row r="197" spans="1:7" outlineLevel="1" x14ac:dyDescent="0.2">
      <c r="A197" s="21" t="str">
        <f>A196</f>
        <v>PA05506</v>
      </c>
      <c r="B197" s="22" t="str">
        <f>B196</f>
        <v>I/S GM UR/OR</v>
      </c>
      <c r="C197" s="20"/>
      <c r="D197" s="20"/>
      <c r="E197" s="20"/>
      <c r="F197" s="20"/>
      <c r="G197" s="20">
        <f>SUBTOTAL(9,G195:G196)</f>
        <v>9839</v>
      </c>
    </row>
    <row r="198" spans="1:7" outlineLevel="2" x14ac:dyDescent="0.2">
      <c r="A198" s="17" t="s">
        <v>131</v>
      </c>
      <c r="B198" s="18" t="s">
        <v>97</v>
      </c>
      <c r="C198" s="18" t="s">
        <v>29</v>
      </c>
      <c r="D198" s="18">
        <v>1</v>
      </c>
      <c r="E198" s="18" t="s">
        <v>14</v>
      </c>
      <c r="F198" s="18">
        <v>5539</v>
      </c>
      <c r="G198" s="18">
        <f>D198*F198</f>
        <v>5539</v>
      </c>
    </row>
    <row r="199" spans="1:7" outlineLevel="2" x14ac:dyDescent="0.2">
      <c r="A199" s="17" t="s">
        <v>131</v>
      </c>
      <c r="B199" s="18" t="s">
        <v>97</v>
      </c>
      <c r="C199" s="18" t="s">
        <v>29</v>
      </c>
      <c r="D199" s="18">
        <v>1</v>
      </c>
      <c r="E199" s="18" t="s">
        <v>24</v>
      </c>
      <c r="F199" s="18">
        <v>4300</v>
      </c>
      <c r="G199" s="18">
        <f>D199*F199</f>
        <v>4300</v>
      </c>
    </row>
    <row r="200" spans="1:7" outlineLevel="1" x14ac:dyDescent="0.2">
      <c r="A200" s="21" t="str">
        <f>A199</f>
        <v>PA05506B</v>
      </c>
      <c r="B200" s="22" t="str">
        <f>B199</f>
        <v>I/S GM UR/OR SPANISH</v>
      </c>
      <c r="C200" s="20"/>
      <c r="D200" s="20"/>
      <c r="E200" s="20"/>
      <c r="F200" s="20"/>
      <c r="G200" s="20">
        <f>SUBTOTAL(9,G198:G199)</f>
        <v>9839</v>
      </c>
    </row>
    <row r="201" spans="1:7" outlineLevel="2" x14ac:dyDescent="0.2">
      <c r="A201" s="17" t="s">
        <v>132</v>
      </c>
      <c r="B201" s="18" t="s">
        <v>133</v>
      </c>
      <c r="C201" s="18" t="s">
        <v>29</v>
      </c>
      <c r="D201" s="18">
        <v>1</v>
      </c>
      <c r="E201" s="18" t="s">
        <v>15</v>
      </c>
      <c r="F201" s="18">
        <v>6301</v>
      </c>
      <c r="G201" s="18">
        <f>D201*F201</f>
        <v>6301</v>
      </c>
    </row>
    <row r="202" spans="1:7" outlineLevel="1" x14ac:dyDescent="0.2">
      <c r="A202" s="21" t="str">
        <f>A201</f>
        <v>PA05516</v>
      </c>
      <c r="B202" s="22" t="str">
        <f>B201</f>
        <v>I/S DOD UR/OR</v>
      </c>
      <c r="C202" s="20"/>
      <c r="D202" s="20"/>
      <c r="E202" s="20"/>
      <c r="F202" s="20"/>
      <c r="G202" s="20">
        <f>SUBTOTAL(9,G201:G201)</f>
        <v>6301</v>
      </c>
    </row>
    <row r="203" spans="1:7" outlineLevel="2" x14ac:dyDescent="0.2">
      <c r="A203" s="17" t="s">
        <v>136</v>
      </c>
      <c r="B203" s="18" t="s">
        <v>137</v>
      </c>
      <c r="C203" s="18" t="s">
        <v>29</v>
      </c>
      <c r="D203" s="18">
        <v>1</v>
      </c>
      <c r="E203" s="18" t="s">
        <v>15</v>
      </c>
      <c r="F203" s="18">
        <v>6301</v>
      </c>
      <c r="G203" s="18">
        <f>D203*F203</f>
        <v>6301</v>
      </c>
    </row>
    <row r="204" spans="1:7" outlineLevel="1" x14ac:dyDescent="0.2">
      <c r="A204" s="21" t="str">
        <f>A203</f>
        <v>PA05516B</v>
      </c>
      <c r="B204" s="22" t="str">
        <f>B203</f>
        <v>I/S DOD UR/OR SPANISH</v>
      </c>
      <c r="C204" s="20"/>
      <c r="D204" s="20"/>
      <c r="E204" s="20"/>
      <c r="F204" s="20"/>
      <c r="G204" s="20">
        <f>SUBTOTAL(9,G203:G203)</f>
        <v>6301</v>
      </c>
    </row>
    <row r="205" spans="1:7" outlineLevel="2" x14ac:dyDescent="0.2">
      <c r="A205" s="17" t="s">
        <v>138</v>
      </c>
      <c r="B205" s="18" t="s">
        <v>139</v>
      </c>
      <c r="C205" s="18" t="s">
        <v>29</v>
      </c>
      <c r="D205" s="18">
        <v>1</v>
      </c>
      <c r="E205" s="18" t="s">
        <v>16</v>
      </c>
      <c r="F205" s="18">
        <v>17058</v>
      </c>
      <c r="G205" s="18">
        <f>D205*F205</f>
        <v>17058</v>
      </c>
    </row>
    <row r="206" spans="1:7" outlineLevel="1" x14ac:dyDescent="0.2">
      <c r="A206" s="21" t="str">
        <f>A205</f>
        <v>PA05526</v>
      </c>
      <c r="B206" s="22" t="str">
        <f>B205</f>
        <v>I/S DOD/TOY UR/OR</v>
      </c>
      <c r="C206" s="20"/>
      <c r="D206" s="20"/>
      <c r="E206" s="20"/>
      <c r="F206" s="20"/>
      <c r="G206" s="20">
        <f>SUBTOTAL(9,G205:G205)</f>
        <v>17058</v>
      </c>
    </row>
    <row r="207" spans="1:7" outlineLevel="2" x14ac:dyDescent="0.2">
      <c r="A207" s="17" t="s">
        <v>140</v>
      </c>
      <c r="B207" s="18" t="s">
        <v>141</v>
      </c>
      <c r="C207" s="18" t="s">
        <v>29</v>
      </c>
      <c r="D207" s="18">
        <v>1</v>
      </c>
      <c r="E207" s="18" t="s">
        <v>16</v>
      </c>
      <c r="F207" s="18">
        <v>17058</v>
      </c>
      <c r="G207" s="18">
        <f>D207*F207</f>
        <v>17058</v>
      </c>
    </row>
    <row r="208" spans="1:7" outlineLevel="1" x14ac:dyDescent="0.2">
      <c r="A208" s="21" t="str">
        <f>A207</f>
        <v>PA05526B</v>
      </c>
      <c r="B208" s="22" t="str">
        <f>B207</f>
        <v>I/S DOD/TOY UR/OR SPA</v>
      </c>
      <c r="C208" s="20"/>
      <c r="D208" s="20"/>
      <c r="E208" s="20"/>
      <c r="F208" s="20"/>
      <c r="G208" s="20">
        <f>SUBTOTAL(9,G207:G207)</f>
        <v>17058</v>
      </c>
    </row>
    <row r="209" spans="1:7" outlineLevel="2" x14ac:dyDescent="0.2">
      <c r="A209" s="17" t="s">
        <v>84</v>
      </c>
      <c r="B209" s="18" t="s">
        <v>85</v>
      </c>
      <c r="C209" s="18" t="s">
        <v>29</v>
      </c>
      <c r="D209" s="18">
        <v>1</v>
      </c>
      <c r="E209" s="18" t="s">
        <v>8</v>
      </c>
      <c r="F209" s="18">
        <v>10933</v>
      </c>
      <c r="G209" s="18">
        <f>D209*F209</f>
        <v>10933</v>
      </c>
    </row>
    <row r="210" spans="1:7" outlineLevel="1" x14ac:dyDescent="0.2">
      <c r="A210" s="21" t="str">
        <f>A209</f>
        <v>PA05531</v>
      </c>
      <c r="B210" s="22" t="str">
        <f>B209</f>
        <v>I/S FORD/TOY OR</v>
      </c>
      <c r="C210" s="20"/>
      <c r="D210" s="20"/>
      <c r="E210" s="20"/>
      <c r="F210" s="20"/>
      <c r="G210" s="20">
        <f>SUBTOTAL(9,G209:G209)</f>
        <v>10933</v>
      </c>
    </row>
    <row r="211" spans="1:7" outlineLevel="2" x14ac:dyDescent="0.2">
      <c r="A211" s="17" t="s">
        <v>91</v>
      </c>
      <c r="B211" s="18" t="s">
        <v>92</v>
      </c>
      <c r="C211" s="18" t="s">
        <v>29</v>
      </c>
      <c r="D211" s="18">
        <v>1</v>
      </c>
      <c r="E211" s="18" t="s">
        <v>8</v>
      </c>
      <c r="F211" s="18">
        <v>10933</v>
      </c>
      <c r="G211" s="18">
        <f>D211*F211</f>
        <v>10933</v>
      </c>
    </row>
    <row r="212" spans="1:7" outlineLevel="1" x14ac:dyDescent="0.2">
      <c r="A212" s="21" t="str">
        <f>A211</f>
        <v>PA05531B</v>
      </c>
      <c r="B212" s="22" t="str">
        <f>B211</f>
        <v>I/S FORD/TOY OR SPANI</v>
      </c>
      <c r="C212" s="20"/>
      <c r="D212" s="20"/>
      <c r="E212" s="20"/>
      <c r="F212" s="20"/>
      <c r="G212" s="20">
        <f>SUBTOTAL(9,G211:G211)</f>
        <v>10933</v>
      </c>
    </row>
    <row r="213" spans="1:7" outlineLevel="2" x14ac:dyDescent="0.2">
      <c r="A213" s="17" t="s">
        <v>143</v>
      </c>
      <c r="B213" s="18" t="s">
        <v>144</v>
      </c>
      <c r="C213" s="18" t="s">
        <v>29</v>
      </c>
      <c r="D213" s="18">
        <v>1</v>
      </c>
      <c r="E213" s="18" t="s">
        <v>18</v>
      </c>
      <c r="F213" s="18">
        <v>2850</v>
      </c>
      <c r="G213" s="18">
        <f>D213*F213</f>
        <v>2850</v>
      </c>
    </row>
    <row r="214" spans="1:7" outlineLevel="1" x14ac:dyDescent="0.2">
      <c r="A214" s="21" t="str">
        <f>A213</f>
        <v>PA05551</v>
      </c>
      <c r="B214" s="22" t="str">
        <f>B213</f>
        <v>I/S TOY UR</v>
      </c>
      <c r="C214" s="20"/>
      <c r="D214" s="20"/>
      <c r="E214" s="20"/>
      <c r="F214" s="20"/>
      <c r="G214" s="20">
        <f>SUBTOTAL(9,G213:G213)</f>
        <v>2850</v>
      </c>
    </row>
    <row r="215" spans="1:7" outlineLevel="2" x14ac:dyDescent="0.2">
      <c r="A215" s="17" t="s">
        <v>147</v>
      </c>
      <c r="B215" s="18" t="s">
        <v>148</v>
      </c>
      <c r="C215" s="18" t="s">
        <v>29</v>
      </c>
      <c r="D215" s="18">
        <v>1</v>
      </c>
      <c r="E215" s="18" t="s">
        <v>18</v>
      </c>
      <c r="F215" s="18">
        <v>2850</v>
      </c>
      <c r="G215" s="18">
        <f>D215*F215</f>
        <v>2850</v>
      </c>
    </row>
    <row r="216" spans="1:7" outlineLevel="1" x14ac:dyDescent="0.2">
      <c r="A216" s="21" t="str">
        <f>A215</f>
        <v>PA05551B</v>
      </c>
      <c r="B216" s="22" t="str">
        <f>B215</f>
        <v>I/S TOY UR SPANISH</v>
      </c>
      <c r="C216" s="20"/>
      <c r="D216" s="20"/>
      <c r="E216" s="20"/>
      <c r="F216" s="20"/>
      <c r="G216" s="20">
        <f>SUBTOTAL(9,G215:G215)</f>
        <v>2850</v>
      </c>
    </row>
    <row r="217" spans="1:7" outlineLevel="2" x14ac:dyDescent="0.2">
      <c r="A217" s="17" t="s">
        <v>163</v>
      </c>
      <c r="B217" s="18" t="s">
        <v>164</v>
      </c>
      <c r="C217" s="18" t="s">
        <v>29</v>
      </c>
      <c r="D217" s="18">
        <v>1</v>
      </c>
      <c r="E217" s="18" t="s">
        <v>22</v>
      </c>
      <c r="F217" s="18">
        <v>4600</v>
      </c>
      <c r="G217" s="18">
        <f>D217*F217</f>
        <v>4600</v>
      </c>
    </row>
    <row r="218" spans="1:7" outlineLevel="1" x14ac:dyDescent="0.2">
      <c r="A218" s="21" t="str">
        <f>A217</f>
        <v>PA05556</v>
      </c>
      <c r="B218" s="22" t="str">
        <f>B217</f>
        <v>I/S FORD OR</v>
      </c>
      <c r="C218" s="20"/>
      <c r="D218" s="20"/>
      <c r="E218" s="20"/>
      <c r="F218" s="20"/>
      <c r="G218" s="20">
        <f>SUBTOTAL(9,G217:G217)</f>
        <v>4600</v>
      </c>
    </row>
    <row r="219" spans="1:7" outlineLevel="2" x14ac:dyDescent="0.2">
      <c r="A219" s="17" t="s">
        <v>165</v>
      </c>
      <c r="B219" s="18" t="s">
        <v>166</v>
      </c>
      <c r="C219" s="18" t="s">
        <v>29</v>
      </c>
      <c r="D219" s="18">
        <v>1</v>
      </c>
      <c r="E219" s="18" t="s">
        <v>22</v>
      </c>
      <c r="F219" s="18">
        <v>4600</v>
      </c>
      <c r="G219" s="18">
        <f>D219*F219</f>
        <v>4600</v>
      </c>
    </row>
    <row r="220" spans="1:7" outlineLevel="1" x14ac:dyDescent="0.2">
      <c r="A220" s="21" t="str">
        <f>A219</f>
        <v>PA05556B</v>
      </c>
      <c r="B220" s="22" t="str">
        <f>B219</f>
        <v>I/S FORD OR SPANISH</v>
      </c>
      <c r="C220" s="20"/>
      <c r="D220" s="20"/>
      <c r="E220" s="20"/>
      <c r="F220" s="20"/>
      <c r="G220" s="20">
        <f>SUBTOTAL(9,G219:G219)</f>
        <v>4600</v>
      </c>
    </row>
    <row r="221" spans="1:7" outlineLevel="2" x14ac:dyDescent="0.2">
      <c r="A221" s="17" t="s">
        <v>53</v>
      </c>
      <c r="B221" s="18" t="s">
        <v>54</v>
      </c>
      <c r="C221" s="18" t="s">
        <v>29</v>
      </c>
      <c r="D221" s="18">
        <v>1</v>
      </c>
      <c r="E221" s="18" t="s">
        <v>2</v>
      </c>
      <c r="F221" s="18">
        <v>20600</v>
      </c>
      <c r="G221" s="18">
        <f>D221*F221</f>
        <v>20600</v>
      </c>
    </row>
    <row r="222" spans="1:7" outlineLevel="2" x14ac:dyDescent="0.2">
      <c r="A222" s="17" t="s">
        <v>53</v>
      </c>
      <c r="B222" s="18" t="s">
        <v>54</v>
      </c>
      <c r="C222" s="18" t="s">
        <v>29</v>
      </c>
      <c r="D222" s="18">
        <v>1</v>
      </c>
      <c r="E222" s="18" t="s">
        <v>5</v>
      </c>
      <c r="F222" s="18">
        <v>22100</v>
      </c>
      <c r="G222" s="18">
        <f>D222*F222</f>
        <v>22100</v>
      </c>
    </row>
    <row r="223" spans="1:7" outlineLevel="2" x14ac:dyDescent="0.2">
      <c r="A223" s="17" t="s">
        <v>53</v>
      </c>
      <c r="B223" s="18" t="s">
        <v>54</v>
      </c>
      <c r="C223" s="18" t="s">
        <v>29</v>
      </c>
      <c r="D223" s="18">
        <v>1</v>
      </c>
      <c r="E223" s="18" t="s">
        <v>17</v>
      </c>
      <c r="F223" s="18">
        <v>6220</v>
      </c>
      <c r="G223" s="18">
        <f>D223*F223</f>
        <v>6220</v>
      </c>
    </row>
    <row r="224" spans="1:7" outlineLevel="2" x14ac:dyDescent="0.2">
      <c r="A224" s="17" t="s">
        <v>53</v>
      </c>
      <c r="B224" s="18" t="s">
        <v>54</v>
      </c>
      <c r="C224" s="18" t="s">
        <v>29</v>
      </c>
      <c r="D224" s="18">
        <v>1</v>
      </c>
      <c r="E224" s="18" t="s">
        <v>21</v>
      </c>
      <c r="F224" s="18">
        <v>5480</v>
      </c>
      <c r="G224" s="18">
        <f>D224*F224</f>
        <v>5480</v>
      </c>
    </row>
    <row r="225" spans="1:7" outlineLevel="1" x14ac:dyDescent="0.2">
      <c r="A225" s="21" t="str">
        <f>A224</f>
        <v>PA05591</v>
      </c>
      <c r="B225" s="22" t="str">
        <f>B224</f>
        <v>I/S FORD UR</v>
      </c>
      <c r="C225" s="20"/>
      <c r="D225" s="20"/>
      <c r="E225" s="20"/>
      <c r="F225" s="20"/>
      <c r="G225" s="20">
        <f>SUBTOTAL(9,G221:G224)</f>
        <v>54400</v>
      </c>
    </row>
    <row r="226" spans="1:7" outlineLevel="2" x14ac:dyDescent="0.2">
      <c r="A226" s="17" t="s">
        <v>63</v>
      </c>
      <c r="B226" s="18" t="s">
        <v>64</v>
      </c>
      <c r="C226" s="18" t="s">
        <v>29</v>
      </c>
      <c r="D226" s="18">
        <v>1</v>
      </c>
      <c r="E226" s="18" t="s">
        <v>2</v>
      </c>
      <c r="F226" s="18">
        <v>20600</v>
      </c>
      <c r="G226" s="18">
        <f>D226*F226</f>
        <v>20600</v>
      </c>
    </row>
    <row r="227" spans="1:7" outlineLevel="2" x14ac:dyDescent="0.2">
      <c r="A227" s="17" t="s">
        <v>63</v>
      </c>
      <c r="B227" s="18" t="s">
        <v>64</v>
      </c>
      <c r="C227" s="18" t="s">
        <v>29</v>
      </c>
      <c r="D227" s="18">
        <v>1</v>
      </c>
      <c r="E227" s="18" t="s">
        <v>5</v>
      </c>
      <c r="F227" s="18">
        <v>22100</v>
      </c>
      <c r="G227" s="18">
        <f>D227*F227</f>
        <v>22100</v>
      </c>
    </row>
    <row r="228" spans="1:7" outlineLevel="2" x14ac:dyDescent="0.2">
      <c r="A228" s="17" t="s">
        <v>63</v>
      </c>
      <c r="B228" s="18" t="s">
        <v>64</v>
      </c>
      <c r="C228" s="18" t="s">
        <v>29</v>
      </c>
      <c r="D228" s="18">
        <v>1</v>
      </c>
      <c r="E228" s="18" t="s">
        <v>17</v>
      </c>
      <c r="F228" s="18">
        <v>6220</v>
      </c>
      <c r="G228" s="18">
        <f>D228*F228</f>
        <v>6220</v>
      </c>
    </row>
    <row r="229" spans="1:7" outlineLevel="2" x14ac:dyDescent="0.2">
      <c r="A229" s="17" t="s">
        <v>63</v>
      </c>
      <c r="B229" s="18" t="s">
        <v>64</v>
      </c>
      <c r="C229" s="18" t="s">
        <v>29</v>
      </c>
      <c r="D229" s="18">
        <v>1</v>
      </c>
      <c r="E229" s="18" t="s">
        <v>21</v>
      </c>
      <c r="F229" s="18">
        <v>5480</v>
      </c>
      <c r="G229" s="18">
        <f>D229*F229</f>
        <v>5480</v>
      </c>
    </row>
    <row r="230" spans="1:7" outlineLevel="1" x14ac:dyDescent="0.2">
      <c r="A230" s="21" t="str">
        <f>A229</f>
        <v>PA05591B</v>
      </c>
      <c r="B230" s="22" t="str">
        <f>B229</f>
        <v>I/S FORD UR SPANISH</v>
      </c>
      <c r="C230" s="20"/>
      <c r="D230" s="20"/>
      <c r="E230" s="20"/>
      <c r="F230" s="20"/>
      <c r="G230" s="20">
        <f>SUBTOTAL(9,G226:G229)</f>
        <v>54400</v>
      </c>
    </row>
    <row r="231" spans="1:7" outlineLevel="2" x14ac:dyDescent="0.2">
      <c r="A231" s="17" t="s">
        <v>61</v>
      </c>
      <c r="B231" s="18" t="s">
        <v>62</v>
      </c>
      <c r="C231" s="18" t="s">
        <v>29</v>
      </c>
      <c r="D231" s="18">
        <v>1</v>
      </c>
      <c r="E231" s="18" t="s">
        <v>2</v>
      </c>
      <c r="F231" s="18">
        <v>20600</v>
      </c>
      <c r="G231" s="18">
        <f t="shared" ref="G231:G246" si="3">D231*F231</f>
        <v>20600</v>
      </c>
    </row>
    <row r="232" spans="1:7" outlineLevel="2" x14ac:dyDescent="0.2">
      <c r="A232" s="17" t="s">
        <v>61</v>
      </c>
      <c r="B232" s="18" t="s">
        <v>62</v>
      </c>
      <c r="C232" s="18" t="s">
        <v>29</v>
      </c>
      <c r="D232" s="18">
        <v>1</v>
      </c>
      <c r="E232" s="18" t="s">
        <v>5</v>
      </c>
      <c r="F232" s="18">
        <v>22100</v>
      </c>
      <c r="G232" s="18">
        <f t="shared" si="3"/>
        <v>22100</v>
      </c>
    </row>
    <row r="233" spans="1:7" outlineLevel="2" x14ac:dyDescent="0.2">
      <c r="A233" s="17" t="s">
        <v>61</v>
      </c>
      <c r="B233" s="18" t="s">
        <v>62</v>
      </c>
      <c r="C233" s="18" t="s">
        <v>29</v>
      </c>
      <c r="D233" s="18">
        <v>1</v>
      </c>
      <c r="E233" s="18" t="s">
        <v>6</v>
      </c>
      <c r="F233" s="18">
        <v>19000</v>
      </c>
      <c r="G233" s="18">
        <f t="shared" si="3"/>
        <v>19000</v>
      </c>
    </row>
    <row r="234" spans="1:7" outlineLevel="2" x14ac:dyDescent="0.2">
      <c r="A234" s="17" t="s">
        <v>61</v>
      </c>
      <c r="B234" s="18" t="s">
        <v>62</v>
      </c>
      <c r="C234" s="18" t="s">
        <v>29</v>
      </c>
      <c r="D234" s="18">
        <v>1</v>
      </c>
      <c r="E234" s="18" t="s">
        <v>8</v>
      </c>
      <c r="F234" s="18">
        <v>10933</v>
      </c>
      <c r="G234" s="18">
        <f t="shared" si="3"/>
        <v>10933</v>
      </c>
    </row>
    <row r="235" spans="1:7" outlineLevel="2" x14ac:dyDescent="0.2">
      <c r="A235" s="17" t="s">
        <v>61</v>
      </c>
      <c r="B235" s="18" t="s">
        <v>62</v>
      </c>
      <c r="C235" s="18" t="s">
        <v>29</v>
      </c>
      <c r="D235" s="18">
        <v>1</v>
      </c>
      <c r="E235" s="18" t="s">
        <v>9</v>
      </c>
      <c r="F235" s="18">
        <v>9339</v>
      </c>
      <c r="G235" s="18">
        <f t="shared" si="3"/>
        <v>9339</v>
      </c>
    </row>
    <row r="236" spans="1:7" outlineLevel="2" x14ac:dyDescent="0.2">
      <c r="A236" s="17" t="s">
        <v>61</v>
      </c>
      <c r="B236" s="18" t="s">
        <v>62</v>
      </c>
      <c r="C236" s="18" t="s">
        <v>29</v>
      </c>
      <c r="D236" s="18">
        <v>1</v>
      </c>
      <c r="E236" s="18" t="s">
        <v>11</v>
      </c>
      <c r="F236" s="18">
        <v>6594</v>
      </c>
      <c r="G236" s="18">
        <f t="shared" si="3"/>
        <v>6594</v>
      </c>
    </row>
    <row r="237" spans="1:7" outlineLevel="2" x14ac:dyDescent="0.2">
      <c r="A237" s="17" t="s">
        <v>61</v>
      </c>
      <c r="B237" s="18" t="s">
        <v>62</v>
      </c>
      <c r="C237" s="18" t="s">
        <v>29</v>
      </c>
      <c r="D237" s="18">
        <v>1</v>
      </c>
      <c r="E237" s="18" t="s">
        <v>13</v>
      </c>
      <c r="F237" s="18">
        <v>9477</v>
      </c>
      <c r="G237" s="18">
        <f t="shared" si="3"/>
        <v>9477</v>
      </c>
    </row>
    <row r="238" spans="1:7" outlineLevel="2" x14ac:dyDescent="0.2">
      <c r="A238" s="17" t="s">
        <v>61</v>
      </c>
      <c r="B238" s="18" t="s">
        <v>62</v>
      </c>
      <c r="C238" s="18" t="s">
        <v>29</v>
      </c>
      <c r="D238" s="18">
        <v>1</v>
      </c>
      <c r="E238" s="18" t="s">
        <v>14</v>
      </c>
      <c r="F238" s="18">
        <v>5539</v>
      </c>
      <c r="G238" s="18">
        <f t="shared" si="3"/>
        <v>5539</v>
      </c>
    </row>
    <row r="239" spans="1:7" outlineLevel="2" x14ac:dyDescent="0.2">
      <c r="A239" s="17" t="s">
        <v>61</v>
      </c>
      <c r="B239" s="18" t="s">
        <v>62</v>
      </c>
      <c r="C239" s="18" t="s">
        <v>29</v>
      </c>
      <c r="D239" s="18">
        <v>1</v>
      </c>
      <c r="E239" s="18" t="s">
        <v>15</v>
      </c>
      <c r="F239" s="18">
        <v>6301</v>
      </c>
      <c r="G239" s="18">
        <f t="shared" si="3"/>
        <v>6301</v>
      </c>
    </row>
    <row r="240" spans="1:7" outlineLevel="2" x14ac:dyDescent="0.2">
      <c r="A240" s="17" t="s">
        <v>61</v>
      </c>
      <c r="B240" s="18" t="s">
        <v>62</v>
      </c>
      <c r="C240" s="18" t="s">
        <v>29</v>
      </c>
      <c r="D240" s="18">
        <v>1</v>
      </c>
      <c r="E240" s="18" t="s">
        <v>16</v>
      </c>
      <c r="F240" s="18">
        <v>17058</v>
      </c>
      <c r="G240" s="18">
        <f t="shared" si="3"/>
        <v>17058</v>
      </c>
    </row>
    <row r="241" spans="1:7" outlineLevel="2" x14ac:dyDescent="0.2">
      <c r="A241" s="17" t="s">
        <v>61</v>
      </c>
      <c r="B241" s="18" t="s">
        <v>62</v>
      </c>
      <c r="C241" s="18" t="s">
        <v>29</v>
      </c>
      <c r="D241" s="18">
        <v>1</v>
      </c>
      <c r="E241" s="18" t="s">
        <v>17</v>
      </c>
      <c r="F241" s="18">
        <v>6220</v>
      </c>
      <c r="G241" s="18">
        <f t="shared" si="3"/>
        <v>6220</v>
      </c>
    </row>
    <row r="242" spans="1:7" outlineLevel="2" x14ac:dyDescent="0.2">
      <c r="A242" s="17" t="s">
        <v>61</v>
      </c>
      <c r="B242" s="18" t="s">
        <v>62</v>
      </c>
      <c r="C242" s="18" t="s">
        <v>29</v>
      </c>
      <c r="D242" s="18">
        <v>1</v>
      </c>
      <c r="E242" s="18" t="s">
        <v>18</v>
      </c>
      <c r="F242" s="18">
        <v>2850</v>
      </c>
      <c r="G242" s="18">
        <f t="shared" si="3"/>
        <v>2850</v>
      </c>
    </row>
    <row r="243" spans="1:7" outlineLevel="2" x14ac:dyDescent="0.2">
      <c r="A243" s="17" t="s">
        <v>61</v>
      </c>
      <c r="B243" s="18" t="s">
        <v>62</v>
      </c>
      <c r="C243" s="18" t="s">
        <v>29</v>
      </c>
      <c r="D243" s="18">
        <v>1</v>
      </c>
      <c r="E243" s="18" t="s">
        <v>19</v>
      </c>
      <c r="F243" s="18">
        <v>5830</v>
      </c>
      <c r="G243" s="18">
        <f t="shared" si="3"/>
        <v>5830</v>
      </c>
    </row>
    <row r="244" spans="1:7" outlineLevel="2" x14ac:dyDescent="0.2">
      <c r="A244" s="17" t="s">
        <v>61</v>
      </c>
      <c r="B244" s="18" t="s">
        <v>62</v>
      </c>
      <c r="C244" s="18" t="s">
        <v>29</v>
      </c>
      <c r="D244" s="18">
        <v>1</v>
      </c>
      <c r="E244" s="18" t="s">
        <v>21</v>
      </c>
      <c r="F244" s="18">
        <v>5480</v>
      </c>
      <c r="G244" s="18">
        <f t="shared" si="3"/>
        <v>5480</v>
      </c>
    </row>
    <row r="245" spans="1:7" outlineLevel="2" x14ac:dyDescent="0.2">
      <c r="A245" s="17" t="s">
        <v>61</v>
      </c>
      <c r="B245" s="18" t="s">
        <v>62</v>
      </c>
      <c r="C245" s="18" t="s">
        <v>29</v>
      </c>
      <c r="D245" s="18">
        <v>1</v>
      </c>
      <c r="E245" s="18" t="s">
        <v>22</v>
      </c>
      <c r="F245" s="18">
        <v>4600</v>
      </c>
      <c r="G245" s="18">
        <f t="shared" si="3"/>
        <v>4600</v>
      </c>
    </row>
    <row r="246" spans="1:7" outlineLevel="2" x14ac:dyDescent="0.2">
      <c r="A246" s="17" t="s">
        <v>61</v>
      </c>
      <c r="B246" s="18" t="s">
        <v>62</v>
      </c>
      <c r="C246" s="18" t="s">
        <v>29</v>
      </c>
      <c r="D246" s="18">
        <v>1</v>
      </c>
      <c r="E246" s="18" t="s">
        <v>24</v>
      </c>
      <c r="F246" s="18">
        <v>4300</v>
      </c>
      <c r="G246" s="18">
        <f t="shared" si="3"/>
        <v>4300</v>
      </c>
    </row>
    <row r="247" spans="1:7" outlineLevel="1" x14ac:dyDescent="0.2">
      <c r="A247" s="21" t="str">
        <f>A246</f>
        <v>PA05616</v>
      </c>
      <c r="B247" s="22" t="str">
        <f>B246</f>
        <v>WARRANTY SHEET</v>
      </c>
      <c r="C247" s="20"/>
      <c r="D247" s="20"/>
      <c r="E247" s="20"/>
      <c r="F247" s="20"/>
      <c r="G247" s="20">
        <f>SUBTOTAL(9,G231:G246)</f>
        <v>156221</v>
      </c>
    </row>
    <row r="248" spans="1:7" outlineLevel="2" x14ac:dyDescent="0.2">
      <c r="A248" s="17" t="s">
        <v>121</v>
      </c>
      <c r="B248" s="18" t="s">
        <v>122</v>
      </c>
      <c r="C248" s="18" t="s">
        <v>29</v>
      </c>
      <c r="D248" s="18">
        <v>3</v>
      </c>
      <c r="E248" s="18" t="s">
        <v>12</v>
      </c>
      <c r="F248" s="18">
        <v>4652</v>
      </c>
      <c r="G248" s="18">
        <f>D248*F248</f>
        <v>13956</v>
      </c>
    </row>
    <row r="249" spans="1:7" outlineLevel="1" x14ac:dyDescent="0.2">
      <c r="A249" s="21" t="str">
        <f>A248</f>
        <v>PA0571</v>
      </c>
      <c r="B249" s="22" t="str">
        <f>B248</f>
        <v>BAG, PLAST 3"X5" 2MIL</v>
      </c>
      <c r="C249" s="20"/>
      <c r="D249" s="20"/>
      <c r="E249" s="20"/>
      <c r="F249" s="20"/>
      <c r="G249" s="20">
        <f>SUBTOTAL(9,G248:G248)</f>
        <v>13956</v>
      </c>
    </row>
    <row r="250" spans="1:7" outlineLevel="2" x14ac:dyDescent="0.2">
      <c r="A250" s="17" t="s">
        <v>59</v>
      </c>
      <c r="B250" s="18" t="s">
        <v>60</v>
      </c>
      <c r="C250" s="18" t="s">
        <v>29</v>
      </c>
      <c r="D250" s="18">
        <v>2</v>
      </c>
      <c r="E250" s="18" t="s">
        <v>2</v>
      </c>
      <c r="F250" s="18">
        <v>20600</v>
      </c>
      <c r="G250" s="18">
        <f>D250*F250</f>
        <v>41200</v>
      </c>
    </row>
    <row r="251" spans="1:7" outlineLevel="2" x14ac:dyDescent="0.2">
      <c r="A251" s="17" t="s">
        <v>59</v>
      </c>
      <c r="B251" s="18" t="s">
        <v>60</v>
      </c>
      <c r="C251" s="18" t="s">
        <v>29</v>
      </c>
      <c r="D251" s="18">
        <v>4</v>
      </c>
      <c r="E251" s="18" t="s">
        <v>14</v>
      </c>
      <c r="F251" s="18">
        <v>5539</v>
      </c>
      <c r="G251" s="18">
        <f>D251*F251</f>
        <v>22156</v>
      </c>
    </row>
    <row r="252" spans="1:7" outlineLevel="2" x14ac:dyDescent="0.2">
      <c r="A252" s="17" t="s">
        <v>59</v>
      </c>
      <c r="B252" s="18" t="s">
        <v>60</v>
      </c>
      <c r="C252" s="18" t="s">
        <v>29</v>
      </c>
      <c r="D252" s="18">
        <v>4</v>
      </c>
      <c r="E252" s="18" t="s">
        <v>16</v>
      </c>
      <c r="F252" s="18">
        <v>17058</v>
      </c>
      <c r="G252" s="18">
        <f>D252*F252</f>
        <v>68232</v>
      </c>
    </row>
    <row r="253" spans="1:7" outlineLevel="2" x14ac:dyDescent="0.2">
      <c r="A253" s="17" t="s">
        <v>59</v>
      </c>
      <c r="B253" s="18" t="s">
        <v>60</v>
      </c>
      <c r="C253" s="18" t="s">
        <v>29</v>
      </c>
      <c r="D253" s="18">
        <v>2</v>
      </c>
      <c r="E253" s="18" t="s">
        <v>17</v>
      </c>
      <c r="F253" s="18">
        <v>6220</v>
      </c>
      <c r="G253" s="18">
        <f>D253*F253</f>
        <v>12440</v>
      </c>
    </row>
    <row r="254" spans="1:7" outlineLevel="2" x14ac:dyDescent="0.2">
      <c r="A254" s="17" t="s">
        <v>59</v>
      </c>
      <c r="B254" s="18" t="s">
        <v>60</v>
      </c>
      <c r="C254" s="18" t="s">
        <v>29</v>
      </c>
      <c r="D254" s="18">
        <v>2</v>
      </c>
      <c r="E254" s="18" t="s">
        <v>21</v>
      </c>
      <c r="F254" s="18">
        <v>5480</v>
      </c>
      <c r="G254" s="18">
        <f>D254*F254</f>
        <v>10960</v>
      </c>
    </row>
    <row r="255" spans="1:7" outlineLevel="1" x14ac:dyDescent="0.2">
      <c r="A255" s="21" t="str">
        <f>A254</f>
        <v>PA0719</v>
      </c>
      <c r="B255" s="22" t="str">
        <f>B254</f>
        <v>HOLE PLUG 4" NO LOGO</v>
      </c>
      <c r="C255" s="20"/>
      <c r="D255" s="20"/>
      <c r="E255" s="20"/>
      <c r="F255" s="20"/>
      <c r="G255" s="20">
        <f>SUBTOTAL(9,G250:G254)</f>
        <v>154988</v>
      </c>
    </row>
    <row r="256" spans="1:7" outlineLevel="2" x14ac:dyDescent="0.2">
      <c r="A256" s="17" t="s">
        <v>27</v>
      </c>
      <c r="B256" s="18" t="s">
        <v>28</v>
      </c>
      <c r="C256" s="18" t="s">
        <v>29</v>
      </c>
      <c r="D256" s="18">
        <v>17</v>
      </c>
      <c r="E256" s="18" t="s">
        <v>0</v>
      </c>
      <c r="F256" s="18">
        <v>177415</v>
      </c>
      <c r="G256" s="18">
        <f>D256*F256</f>
        <v>3016055</v>
      </c>
    </row>
    <row r="257" spans="1:7" outlineLevel="1" x14ac:dyDescent="0.2">
      <c r="A257" s="21" t="str">
        <f>A256</f>
        <v>PA0788</v>
      </c>
      <c r="B257" s="22" t="str">
        <f>B256</f>
        <v>SCREW BIWAX TORX20 TE</v>
      </c>
      <c r="C257" s="20"/>
      <c r="D257" s="20"/>
      <c r="E257" s="20"/>
      <c r="F257" s="20"/>
      <c r="G257" s="20">
        <f>SUBTOTAL(9,G256:G256)</f>
        <v>3016055</v>
      </c>
    </row>
    <row r="258" spans="1:7" outlineLevel="2" x14ac:dyDescent="0.2">
      <c r="A258" s="17" t="s">
        <v>65</v>
      </c>
      <c r="B258" s="18" t="s">
        <v>66</v>
      </c>
      <c r="C258" s="18" t="s">
        <v>29</v>
      </c>
      <c r="D258" s="18">
        <v>2</v>
      </c>
      <c r="E258" s="18" t="s">
        <v>3</v>
      </c>
      <c r="F258" s="18">
        <v>56800</v>
      </c>
      <c r="G258" s="18">
        <f>D258*F258</f>
        <v>113600</v>
      </c>
    </row>
    <row r="259" spans="1:7" outlineLevel="2" x14ac:dyDescent="0.2">
      <c r="A259" s="17" t="s">
        <v>65</v>
      </c>
      <c r="B259" s="18" t="s">
        <v>142</v>
      </c>
      <c r="C259" s="18" t="s">
        <v>29</v>
      </c>
      <c r="D259" s="18">
        <v>2</v>
      </c>
      <c r="E259" s="18" t="s">
        <v>16</v>
      </c>
      <c r="F259" s="18">
        <v>17058</v>
      </c>
      <c r="G259" s="18">
        <f>D259*F259</f>
        <v>34116</v>
      </c>
    </row>
    <row r="260" spans="1:7" outlineLevel="1" x14ac:dyDescent="0.2">
      <c r="A260" s="21" t="str">
        <f>A259</f>
        <v>PA0826</v>
      </c>
      <c r="B260" s="22" t="str">
        <f>B259</f>
        <v>SCRIVET DOD OEM/AFM 2</v>
      </c>
      <c r="C260" s="20"/>
      <c r="D260" s="20"/>
      <c r="E260" s="20"/>
      <c r="F260" s="20"/>
      <c r="G260" s="20">
        <f>SUBTOTAL(9,G258:G259)</f>
        <v>147716</v>
      </c>
    </row>
    <row r="261" spans="1:7" outlineLevel="2" x14ac:dyDescent="0.2">
      <c r="A261" s="17" t="s">
        <v>123</v>
      </c>
      <c r="B261" s="18" t="s">
        <v>124</v>
      </c>
      <c r="C261" s="18" t="s">
        <v>29</v>
      </c>
      <c r="D261" s="18">
        <v>52</v>
      </c>
      <c r="E261" s="18" t="s">
        <v>12</v>
      </c>
      <c r="F261" s="18">
        <v>4652</v>
      </c>
      <c r="G261" s="18">
        <f>D261*F261</f>
        <v>241904</v>
      </c>
    </row>
    <row r="262" spans="1:7" outlineLevel="1" x14ac:dyDescent="0.2">
      <c r="A262" s="21" t="str">
        <f>A261</f>
        <v>PA0836</v>
      </c>
      <c r="B262" s="22" t="str">
        <f>B261</f>
        <v>SCREW TUFF #8X3/4 TEK</v>
      </c>
      <c r="C262" s="20"/>
      <c r="D262" s="20"/>
      <c r="E262" s="20"/>
      <c r="F262" s="20"/>
      <c r="G262" s="20">
        <f>SUBTOTAL(9,G261:G261)</f>
        <v>241904</v>
      </c>
    </row>
    <row r="263" spans="1:7" outlineLevel="2" x14ac:dyDescent="0.2">
      <c r="A263" s="17" t="s">
        <v>55</v>
      </c>
      <c r="B263" s="18" t="s">
        <v>56</v>
      </c>
      <c r="C263" s="18" t="s">
        <v>29</v>
      </c>
      <c r="D263" s="18">
        <v>8</v>
      </c>
      <c r="E263" s="18" t="s">
        <v>2</v>
      </c>
      <c r="F263" s="18">
        <v>20600</v>
      </c>
      <c r="G263" s="18">
        <f t="shared" ref="G263:G269" si="4">D263*F263</f>
        <v>164800</v>
      </c>
    </row>
    <row r="264" spans="1:7" outlineLevel="2" x14ac:dyDescent="0.2">
      <c r="A264" s="17" t="s">
        <v>55</v>
      </c>
      <c r="B264" s="18" t="s">
        <v>56</v>
      </c>
      <c r="C264" s="18" t="s">
        <v>29</v>
      </c>
      <c r="D264" s="18">
        <v>8</v>
      </c>
      <c r="E264" s="18" t="s">
        <v>5</v>
      </c>
      <c r="F264" s="18">
        <v>22100</v>
      </c>
      <c r="G264" s="18">
        <f t="shared" si="4"/>
        <v>176800</v>
      </c>
    </row>
    <row r="265" spans="1:7" outlineLevel="2" x14ac:dyDescent="0.2">
      <c r="A265" s="17" t="s">
        <v>55</v>
      </c>
      <c r="B265" s="18" t="s">
        <v>56</v>
      </c>
      <c r="C265" s="18" t="s">
        <v>29</v>
      </c>
      <c r="D265" s="18">
        <v>8</v>
      </c>
      <c r="E265" s="18" t="s">
        <v>8</v>
      </c>
      <c r="F265" s="18">
        <v>10933</v>
      </c>
      <c r="G265" s="18">
        <f t="shared" si="4"/>
        <v>87464</v>
      </c>
    </row>
    <row r="266" spans="1:7" outlineLevel="2" x14ac:dyDescent="0.2">
      <c r="A266" s="17" t="s">
        <v>55</v>
      </c>
      <c r="B266" s="18" t="s">
        <v>56</v>
      </c>
      <c r="C266" s="18" t="s">
        <v>29</v>
      </c>
      <c r="D266" s="18">
        <v>8</v>
      </c>
      <c r="E266" s="18" t="s">
        <v>17</v>
      </c>
      <c r="F266" s="18">
        <v>6220</v>
      </c>
      <c r="G266" s="18">
        <f t="shared" si="4"/>
        <v>49760</v>
      </c>
    </row>
    <row r="267" spans="1:7" outlineLevel="2" x14ac:dyDescent="0.2">
      <c r="A267" s="17" t="s">
        <v>55</v>
      </c>
      <c r="B267" s="18" t="s">
        <v>56</v>
      </c>
      <c r="C267" s="18" t="s">
        <v>29</v>
      </c>
      <c r="D267" s="18">
        <v>4</v>
      </c>
      <c r="E267" s="18" t="s">
        <v>18</v>
      </c>
      <c r="F267" s="18">
        <v>2850</v>
      </c>
      <c r="G267" s="18">
        <f t="shared" si="4"/>
        <v>11400</v>
      </c>
    </row>
    <row r="268" spans="1:7" outlineLevel="2" x14ac:dyDescent="0.2">
      <c r="A268" s="17" t="s">
        <v>55</v>
      </c>
      <c r="B268" s="18" t="s">
        <v>56</v>
      </c>
      <c r="C268" s="18" t="s">
        <v>29</v>
      </c>
      <c r="D268" s="18">
        <v>8</v>
      </c>
      <c r="E268" s="18" t="s">
        <v>21</v>
      </c>
      <c r="F268" s="18">
        <v>5480</v>
      </c>
      <c r="G268" s="18">
        <f t="shared" si="4"/>
        <v>43840</v>
      </c>
    </row>
    <row r="269" spans="1:7" outlineLevel="2" x14ac:dyDescent="0.2">
      <c r="A269" s="17" t="s">
        <v>55</v>
      </c>
      <c r="B269" s="18" t="s">
        <v>56</v>
      </c>
      <c r="C269" s="18" t="s">
        <v>29</v>
      </c>
      <c r="D269" s="18">
        <v>8</v>
      </c>
      <c r="E269" s="18" t="s">
        <v>22</v>
      </c>
      <c r="F269" s="18">
        <v>4600</v>
      </c>
      <c r="G269" s="18">
        <f t="shared" si="4"/>
        <v>36800</v>
      </c>
    </row>
    <row r="270" spans="1:7" outlineLevel="1" x14ac:dyDescent="0.2">
      <c r="A270" s="21" t="str">
        <f>A269</f>
        <v>PA0839</v>
      </c>
      <c r="B270" s="22" t="str">
        <f>B269</f>
        <v>WASHER NYLON BLK 3/4</v>
      </c>
      <c r="C270" s="20"/>
      <c r="D270" s="20"/>
      <c r="E270" s="20"/>
      <c r="F270" s="20"/>
      <c r="G270" s="20">
        <f>SUBTOTAL(9,G263:G269)</f>
        <v>570864</v>
      </c>
    </row>
    <row r="271" spans="1:7" outlineLevel="2" x14ac:dyDescent="0.2">
      <c r="A271" s="17" t="s">
        <v>111</v>
      </c>
      <c r="B271" s="18" t="s">
        <v>112</v>
      </c>
      <c r="C271" s="18" t="s">
        <v>29</v>
      </c>
      <c r="D271" s="18">
        <v>4</v>
      </c>
      <c r="E271" s="18" t="s">
        <v>11</v>
      </c>
      <c r="F271" s="18">
        <v>6594</v>
      </c>
      <c r="G271" s="18">
        <f>D271*F271</f>
        <v>26376</v>
      </c>
    </row>
    <row r="272" spans="1:7" outlineLevel="2" x14ac:dyDescent="0.2">
      <c r="A272" s="17" t="s">
        <v>111</v>
      </c>
      <c r="B272" s="18" t="s">
        <v>112</v>
      </c>
      <c r="C272" s="18" t="s">
        <v>29</v>
      </c>
      <c r="D272" s="18">
        <v>4</v>
      </c>
      <c r="E272" s="18" t="s">
        <v>13</v>
      </c>
      <c r="F272" s="18">
        <v>9477</v>
      </c>
      <c r="G272" s="18">
        <f>D272*F272</f>
        <v>37908</v>
      </c>
    </row>
    <row r="273" spans="1:7" outlineLevel="2" x14ac:dyDescent="0.2">
      <c r="A273" s="17" t="s">
        <v>111</v>
      </c>
      <c r="B273" s="18" t="s">
        <v>112</v>
      </c>
      <c r="C273" s="18" t="s">
        <v>29</v>
      </c>
      <c r="D273" s="18">
        <v>2</v>
      </c>
      <c r="E273" s="18" t="s">
        <v>21</v>
      </c>
      <c r="F273" s="18">
        <v>5480</v>
      </c>
      <c r="G273" s="18">
        <f>D273*F273</f>
        <v>10960</v>
      </c>
    </row>
    <row r="274" spans="1:7" outlineLevel="1" x14ac:dyDescent="0.2">
      <c r="A274" s="21" t="str">
        <f>A273</f>
        <v>PA0911</v>
      </c>
      <c r="B274" s="22" t="str">
        <f>B273</f>
        <v>CAP PLUG 2 1/2" (1)</v>
      </c>
      <c r="C274" s="20"/>
      <c r="D274" s="20"/>
      <c r="E274" s="20"/>
      <c r="F274" s="20"/>
      <c r="G274" s="20">
        <f>SUBTOTAL(9,G271:G273)</f>
        <v>75244</v>
      </c>
    </row>
    <row r="275" spans="1:7" outlineLevel="2" x14ac:dyDescent="0.2">
      <c r="A275" s="17" t="s">
        <v>159</v>
      </c>
      <c r="B275" s="18" t="s">
        <v>160</v>
      </c>
      <c r="C275" s="18" t="s">
        <v>29</v>
      </c>
      <c r="D275" s="18">
        <v>1</v>
      </c>
      <c r="E275" s="18" t="s">
        <v>20</v>
      </c>
      <c r="F275" s="18">
        <v>3353</v>
      </c>
      <c r="G275" s="18">
        <f>D275*F275</f>
        <v>3353</v>
      </c>
    </row>
    <row r="276" spans="1:7" outlineLevel="2" x14ac:dyDescent="0.2">
      <c r="A276" s="17" t="s">
        <v>159</v>
      </c>
      <c r="B276" s="18" t="s">
        <v>160</v>
      </c>
      <c r="C276" s="18" t="s">
        <v>29</v>
      </c>
      <c r="D276" s="18">
        <v>1</v>
      </c>
      <c r="E276" s="18" t="s">
        <v>110</v>
      </c>
      <c r="F276" s="18">
        <v>2037</v>
      </c>
      <c r="G276" s="18">
        <f>D276*F276</f>
        <v>2037</v>
      </c>
    </row>
    <row r="277" spans="1:7" outlineLevel="1" x14ac:dyDescent="0.2">
      <c r="A277" s="21" t="str">
        <f>A276</f>
        <v>PA0915</v>
      </c>
      <c r="B277" s="22" t="str">
        <f>B276</f>
        <v>BAG POLY 14" X 16" 28</v>
      </c>
      <c r="C277" s="20"/>
      <c r="D277" s="20"/>
      <c r="E277" s="20"/>
      <c r="F277" s="20"/>
      <c r="G277" s="20">
        <f>SUBTOTAL(9,G275:G276)</f>
        <v>5390</v>
      </c>
    </row>
    <row r="278" spans="1:7" outlineLevel="2" x14ac:dyDescent="0.2">
      <c r="A278" s="17" t="s">
        <v>125</v>
      </c>
      <c r="B278" s="18" t="s">
        <v>126</v>
      </c>
      <c r="C278" s="18" t="s">
        <v>29</v>
      </c>
      <c r="D278" s="18">
        <v>20</v>
      </c>
      <c r="E278" s="18" t="s">
        <v>12</v>
      </c>
      <c r="F278" s="18">
        <v>4652</v>
      </c>
      <c r="G278" s="18">
        <f>D278*F278</f>
        <v>93040</v>
      </c>
    </row>
    <row r="279" spans="1:7" outlineLevel="1" x14ac:dyDescent="0.2">
      <c r="A279" s="21" t="str">
        <f>A278</f>
        <v>PA0954</v>
      </c>
      <c r="B279" s="22" t="str">
        <f>B278</f>
        <v>WASHER BLK NYLON 5/8O</v>
      </c>
      <c r="C279" s="20"/>
      <c r="D279" s="20"/>
      <c r="E279" s="20"/>
      <c r="F279" s="20"/>
      <c r="G279" s="20">
        <f>SUBTOTAL(9,G278:G278)</f>
        <v>93040</v>
      </c>
    </row>
    <row r="280" spans="1:7" outlineLevel="2" x14ac:dyDescent="0.2">
      <c r="A280" s="17" t="s">
        <v>113</v>
      </c>
      <c r="B280" s="18" t="s">
        <v>114</v>
      </c>
      <c r="C280" s="18" t="s">
        <v>29</v>
      </c>
      <c r="D280" s="18">
        <v>50</v>
      </c>
      <c r="E280" s="18" t="s">
        <v>12</v>
      </c>
      <c r="F280" s="18">
        <v>4652</v>
      </c>
      <c r="G280" s="18">
        <f>D280*F280</f>
        <v>232600</v>
      </c>
    </row>
    <row r="281" spans="1:7" outlineLevel="1" x14ac:dyDescent="0.2">
      <c r="A281" s="21" t="str">
        <f>A280</f>
        <v>PA0987</v>
      </c>
      <c r="B281" s="22" t="str">
        <f>B280</f>
        <v>PLASTIC CAP RH-10 COL</v>
      </c>
      <c r="C281" s="20"/>
      <c r="D281" s="20"/>
      <c r="E281" s="20"/>
      <c r="F281" s="20"/>
      <c r="G281" s="20">
        <f>SUBTOTAL(9,G280:G280)</f>
        <v>232600</v>
      </c>
    </row>
    <row r="282" spans="1:7" outlineLevel="2" x14ac:dyDescent="0.2">
      <c r="A282" s="17" t="s">
        <v>115</v>
      </c>
      <c r="B282" s="18" t="s">
        <v>116</v>
      </c>
      <c r="C282" s="18" t="s">
        <v>29</v>
      </c>
      <c r="D282" s="18">
        <v>1</v>
      </c>
      <c r="E282" s="18" t="s">
        <v>12</v>
      </c>
      <c r="F282" s="18">
        <v>4652</v>
      </c>
      <c r="G282" s="18">
        <f>D282*F282</f>
        <v>4652</v>
      </c>
    </row>
    <row r="283" spans="1:7" outlineLevel="1" x14ac:dyDescent="0.2">
      <c r="A283" s="21" t="str">
        <f>A282</f>
        <v>PA0988</v>
      </c>
      <c r="B283" s="22" t="str">
        <f>B282</f>
        <v>FOAM LIGHT SPACER</v>
      </c>
      <c r="C283" s="20"/>
      <c r="D283" s="20"/>
      <c r="E283" s="20"/>
      <c r="F283" s="20"/>
      <c r="G283" s="20">
        <f>SUBTOTAL(9,G282:G282)</f>
        <v>4652</v>
      </c>
    </row>
    <row r="284" spans="1:7" outlineLevel="2" x14ac:dyDescent="0.2">
      <c r="A284" s="17" t="s">
        <v>117</v>
      </c>
      <c r="B284" s="18" t="s">
        <v>118</v>
      </c>
      <c r="C284" s="18" t="s">
        <v>29</v>
      </c>
      <c r="D284" s="18">
        <v>49</v>
      </c>
      <c r="E284" s="18" t="s">
        <v>12</v>
      </c>
      <c r="F284" s="18">
        <v>4652</v>
      </c>
      <c r="G284" s="18">
        <f>D284*F284</f>
        <v>227948</v>
      </c>
    </row>
    <row r="285" spans="1:7" outlineLevel="1" x14ac:dyDescent="0.2">
      <c r="A285" s="21" t="str">
        <f>A284</f>
        <v>PA0989</v>
      </c>
      <c r="B285" s="22" t="str">
        <f>B284</f>
        <v>WASHER FLANGED RHW 10</v>
      </c>
      <c r="C285" s="20"/>
      <c r="D285" s="20"/>
      <c r="E285" s="20"/>
      <c r="F285" s="20"/>
      <c r="G285" s="20">
        <f>SUBTOTAL(9,G284:G284)</f>
        <v>227948</v>
      </c>
    </row>
    <row r="286" spans="1:7" outlineLevel="2" x14ac:dyDescent="0.2">
      <c r="A286" s="17" t="s">
        <v>119</v>
      </c>
      <c r="B286" s="18" t="s">
        <v>120</v>
      </c>
      <c r="C286" s="18" t="s">
        <v>29</v>
      </c>
      <c r="D286" s="18">
        <v>1</v>
      </c>
      <c r="E286" s="18" t="s">
        <v>12</v>
      </c>
      <c r="F286" s="18">
        <v>4652</v>
      </c>
      <c r="G286" s="18">
        <f>D286*F286</f>
        <v>4652</v>
      </c>
    </row>
    <row r="287" spans="1:7" outlineLevel="1" x14ac:dyDescent="0.2">
      <c r="A287" s="21" t="str">
        <f>A286</f>
        <v>PA0991</v>
      </c>
      <c r="B287" s="22" t="str">
        <f>B286</f>
        <v>I/S GM SAVA VAN PNLS</v>
      </c>
      <c r="C287" s="20"/>
      <c r="D287" s="20"/>
      <c r="E287" s="20"/>
      <c r="F287" s="20"/>
      <c r="G287" s="20">
        <f>SUBTOTAL(9,G286:G286)</f>
        <v>4652</v>
      </c>
    </row>
    <row r="288" spans="1:7" outlineLevel="2" x14ac:dyDescent="0.2">
      <c r="A288" s="17" t="s">
        <v>86</v>
      </c>
      <c r="B288" s="18" t="s">
        <v>87</v>
      </c>
      <c r="C288" s="18" t="s">
        <v>29</v>
      </c>
      <c r="D288" s="18">
        <v>4</v>
      </c>
      <c r="E288" s="18" t="s">
        <v>8</v>
      </c>
      <c r="F288" s="18">
        <v>10933</v>
      </c>
      <c r="G288" s="18">
        <f>D288*F288</f>
        <v>43732</v>
      </c>
    </row>
    <row r="289" spans="1:7" outlineLevel="2" x14ac:dyDescent="0.2">
      <c r="A289" s="17" t="s">
        <v>86</v>
      </c>
      <c r="B289" s="18" t="s">
        <v>87</v>
      </c>
      <c r="C289" s="18" t="s">
        <v>29</v>
      </c>
      <c r="D289" s="18">
        <v>4</v>
      </c>
      <c r="E289" s="18" t="s">
        <v>9</v>
      </c>
      <c r="F289" s="18">
        <v>9339</v>
      </c>
      <c r="G289" s="18">
        <f>D289*F289</f>
        <v>37356</v>
      </c>
    </row>
    <row r="290" spans="1:7" outlineLevel="2" x14ac:dyDescent="0.2">
      <c r="A290" s="17" t="s">
        <v>86</v>
      </c>
      <c r="B290" s="18" t="s">
        <v>87</v>
      </c>
      <c r="C290" s="18" t="s">
        <v>29</v>
      </c>
      <c r="D290" s="18">
        <v>4</v>
      </c>
      <c r="E290" s="18" t="s">
        <v>11</v>
      </c>
      <c r="F290" s="18">
        <v>6594</v>
      </c>
      <c r="G290" s="18">
        <f>D290*F290</f>
        <v>26376</v>
      </c>
    </row>
    <row r="291" spans="1:7" outlineLevel="2" x14ac:dyDescent="0.2">
      <c r="A291" s="17" t="s">
        <v>86</v>
      </c>
      <c r="B291" s="18" t="s">
        <v>87</v>
      </c>
      <c r="C291" s="18" t="s">
        <v>29</v>
      </c>
      <c r="D291" s="18">
        <v>4</v>
      </c>
      <c r="E291" s="18" t="s">
        <v>14</v>
      </c>
      <c r="F291" s="18">
        <v>5539</v>
      </c>
      <c r="G291" s="18">
        <f>D291*F291</f>
        <v>22156</v>
      </c>
    </row>
    <row r="292" spans="1:7" outlineLevel="2" x14ac:dyDescent="0.2">
      <c r="A292" s="17" t="s">
        <v>86</v>
      </c>
      <c r="B292" s="18" t="s">
        <v>87</v>
      </c>
      <c r="C292" s="18" t="s">
        <v>29</v>
      </c>
      <c r="D292" s="18">
        <v>4</v>
      </c>
      <c r="E292" s="18" t="s">
        <v>15</v>
      </c>
      <c r="F292" s="18">
        <v>6301</v>
      </c>
      <c r="G292" s="18">
        <f>D292*F292</f>
        <v>25204</v>
      </c>
    </row>
    <row r="293" spans="1:7" outlineLevel="1" x14ac:dyDescent="0.2">
      <c r="A293" s="21" t="str">
        <f>A292</f>
        <v>PAONUT</v>
      </c>
      <c r="B293" s="22" t="str">
        <f>B292</f>
        <v>SWINGNUT LINER-LOK PL</v>
      </c>
      <c r="C293" s="20"/>
      <c r="D293" s="20"/>
      <c r="E293" s="20"/>
      <c r="F293" s="20"/>
      <c r="G293" s="20">
        <f>SUBTOTAL(9,G288:G292)</f>
        <v>154824</v>
      </c>
    </row>
  </sheetData>
  <sortState ref="A2:I285">
    <sortCondition ref="A2:A28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2"/>
  <sheetViews>
    <sheetView workbookViewId="0">
      <pane ySplit="1" topLeftCell="A2" activePane="bottomLeft" state="frozen"/>
      <selection pane="bottomLeft" activeCell="C52" sqref="C52"/>
    </sheetView>
  </sheetViews>
  <sheetFormatPr defaultRowHeight="11.25" x14ac:dyDescent="0.2"/>
  <cols>
    <col min="1" max="1" width="12.7109375" style="17" bestFit="1" customWidth="1"/>
    <col min="2" max="2" width="21" style="18" bestFit="1" customWidth="1"/>
    <col min="3" max="3" width="13.5703125" style="18" bestFit="1" customWidth="1"/>
    <col min="4" max="16384" width="9.140625" style="18"/>
  </cols>
  <sheetData>
    <row r="1" spans="1:3" x14ac:dyDescent="0.2">
      <c r="A1" s="17" t="s">
        <v>40</v>
      </c>
      <c r="B1" s="18" t="s">
        <v>41</v>
      </c>
      <c r="C1" s="18" t="s">
        <v>171</v>
      </c>
    </row>
    <row r="2" spans="1:3" x14ac:dyDescent="0.2">
      <c r="A2" s="17">
        <v>380011</v>
      </c>
      <c r="B2" s="18" t="s">
        <v>95</v>
      </c>
      <c r="C2" s="18">
        <v>42944</v>
      </c>
    </row>
    <row r="3" spans="1:3" x14ac:dyDescent="0.2">
      <c r="A3" s="17">
        <v>380014</v>
      </c>
      <c r="B3" s="18" t="s">
        <v>127</v>
      </c>
      <c r="C3" s="18">
        <v>18608</v>
      </c>
    </row>
    <row r="4" spans="1:3" x14ac:dyDescent="0.2">
      <c r="A4" s="17">
        <v>380015</v>
      </c>
      <c r="B4" s="18" t="s">
        <v>128</v>
      </c>
      <c r="C4" s="18">
        <v>18608</v>
      </c>
    </row>
    <row r="5" spans="1:3" x14ac:dyDescent="0.2">
      <c r="A5" s="17">
        <v>380018</v>
      </c>
      <c r="B5" s="18" t="s">
        <v>153</v>
      </c>
      <c r="C5" s="18">
        <v>21560</v>
      </c>
    </row>
    <row r="6" spans="1:3" x14ac:dyDescent="0.2">
      <c r="A6" s="17">
        <v>380020</v>
      </c>
      <c r="B6" s="18" t="s">
        <v>88</v>
      </c>
      <c r="C6" s="18">
        <v>154824</v>
      </c>
    </row>
    <row r="7" spans="1:3" x14ac:dyDescent="0.2">
      <c r="A7" s="17">
        <v>380039</v>
      </c>
      <c r="B7" s="18" t="s">
        <v>34</v>
      </c>
      <c r="C7" s="18">
        <v>709660</v>
      </c>
    </row>
    <row r="8" spans="1:3" x14ac:dyDescent="0.2">
      <c r="A8" s="17">
        <v>380047</v>
      </c>
      <c r="B8" s="18" t="s">
        <v>103</v>
      </c>
      <c r="C8" s="18">
        <v>4941</v>
      </c>
    </row>
    <row r="9" spans="1:3" x14ac:dyDescent="0.2">
      <c r="A9" s="17">
        <v>380048</v>
      </c>
      <c r="B9" s="18" t="s">
        <v>104</v>
      </c>
      <c r="C9" s="18">
        <v>4941</v>
      </c>
    </row>
    <row r="10" spans="1:3" x14ac:dyDescent="0.2">
      <c r="A10" s="17">
        <v>380063</v>
      </c>
      <c r="B10" s="18" t="s">
        <v>156</v>
      </c>
      <c r="C10" s="18">
        <v>33656</v>
      </c>
    </row>
    <row r="11" spans="1:3" x14ac:dyDescent="0.2">
      <c r="A11" s="17">
        <v>380159</v>
      </c>
      <c r="B11" s="18" t="s">
        <v>80</v>
      </c>
      <c r="C11" s="18">
        <v>76508</v>
      </c>
    </row>
    <row r="12" spans="1:3" x14ac:dyDescent="0.2">
      <c r="A12" s="17">
        <v>380160</v>
      </c>
      <c r="B12" s="18" t="s">
        <v>81</v>
      </c>
      <c r="C12" s="18">
        <v>38254</v>
      </c>
    </row>
    <row r="13" spans="1:3" x14ac:dyDescent="0.2">
      <c r="A13" s="17">
        <v>380168</v>
      </c>
      <c r="B13" s="18" t="s">
        <v>73</v>
      </c>
      <c r="C13" s="18">
        <v>84336</v>
      </c>
    </row>
    <row r="14" spans="1:3" x14ac:dyDescent="0.2">
      <c r="A14" s="17">
        <v>380169</v>
      </c>
      <c r="B14" s="18" t="s">
        <v>74</v>
      </c>
      <c r="C14" s="18">
        <v>84336</v>
      </c>
    </row>
    <row r="15" spans="1:3" x14ac:dyDescent="0.2">
      <c r="A15" s="17">
        <v>380170</v>
      </c>
      <c r="B15" s="18" t="s">
        <v>75</v>
      </c>
      <c r="C15" s="18">
        <v>42168</v>
      </c>
    </row>
    <row r="16" spans="1:3" x14ac:dyDescent="0.2">
      <c r="A16" s="17">
        <v>380177</v>
      </c>
      <c r="B16" s="18" t="s">
        <v>76</v>
      </c>
      <c r="C16" s="18">
        <v>160844</v>
      </c>
    </row>
    <row r="17" spans="1:3" x14ac:dyDescent="0.2">
      <c r="A17" s="17">
        <v>380184</v>
      </c>
      <c r="B17" s="18" t="s">
        <v>83</v>
      </c>
      <c r="C17" s="18">
        <v>76508</v>
      </c>
    </row>
    <row r="18" spans="1:3" x14ac:dyDescent="0.2">
      <c r="A18" s="17">
        <v>380187</v>
      </c>
      <c r="B18" s="18" t="s">
        <v>155</v>
      </c>
      <c r="C18" s="18">
        <v>21560</v>
      </c>
    </row>
    <row r="19" spans="1:3" x14ac:dyDescent="0.2">
      <c r="A19" s="17">
        <v>380188</v>
      </c>
      <c r="B19" s="18" t="s">
        <v>154</v>
      </c>
      <c r="C19" s="18">
        <v>21560</v>
      </c>
    </row>
    <row r="20" spans="1:3" x14ac:dyDescent="0.2">
      <c r="A20" s="17">
        <v>570088</v>
      </c>
      <c r="B20" s="18" t="s">
        <v>102</v>
      </c>
      <c r="C20" s="18">
        <v>4941</v>
      </c>
    </row>
    <row r="21" spans="1:3" x14ac:dyDescent="0.2">
      <c r="A21" s="17">
        <v>590020</v>
      </c>
      <c r="B21" s="18" t="s">
        <v>30</v>
      </c>
      <c r="C21" s="18">
        <v>177415</v>
      </c>
    </row>
    <row r="22" spans="1:3" x14ac:dyDescent="0.2">
      <c r="A22" s="17">
        <v>590023</v>
      </c>
      <c r="B22" s="18" t="s">
        <v>105</v>
      </c>
      <c r="C22" s="18">
        <v>4941</v>
      </c>
    </row>
    <row r="23" spans="1:3" x14ac:dyDescent="0.2">
      <c r="A23" s="17">
        <v>590025</v>
      </c>
      <c r="B23" s="18" t="s">
        <v>158</v>
      </c>
      <c r="C23" s="18">
        <v>5390</v>
      </c>
    </row>
    <row r="24" spans="1:3" x14ac:dyDescent="0.2">
      <c r="A24" s="17">
        <v>590027</v>
      </c>
      <c r="B24" s="18" t="s">
        <v>79</v>
      </c>
      <c r="C24" s="18">
        <v>28477</v>
      </c>
    </row>
    <row r="25" spans="1:3" x14ac:dyDescent="0.2">
      <c r="A25" s="17">
        <v>590028</v>
      </c>
      <c r="B25" s="18" t="s">
        <v>149</v>
      </c>
      <c r="C25" s="18">
        <v>5830</v>
      </c>
    </row>
    <row r="26" spans="1:3" x14ac:dyDescent="0.2">
      <c r="A26" s="17">
        <v>590030</v>
      </c>
      <c r="B26" s="18" t="s">
        <v>67</v>
      </c>
      <c r="C26" s="18">
        <v>56800</v>
      </c>
    </row>
    <row r="27" spans="1:3" x14ac:dyDescent="0.2">
      <c r="A27" s="17">
        <v>590086</v>
      </c>
      <c r="B27" s="18" t="s">
        <v>82</v>
      </c>
      <c r="C27" s="18">
        <v>19127</v>
      </c>
    </row>
    <row r="28" spans="1:3" x14ac:dyDescent="0.2">
      <c r="A28" s="17">
        <v>590092</v>
      </c>
      <c r="B28" s="18" t="s">
        <v>72</v>
      </c>
      <c r="C28" s="18">
        <v>10542</v>
      </c>
    </row>
    <row r="29" spans="1:3" x14ac:dyDescent="0.2">
      <c r="A29" s="17">
        <v>620021</v>
      </c>
      <c r="B29" s="18" t="s">
        <v>100</v>
      </c>
      <c r="C29" s="18">
        <v>16.453530000000001</v>
      </c>
    </row>
    <row r="30" spans="1:3" x14ac:dyDescent="0.2">
      <c r="A30" s="17">
        <v>660024</v>
      </c>
      <c r="B30" s="18" t="s">
        <v>157</v>
      </c>
      <c r="C30" s="18">
        <v>2037</v>
      </c>
    </row>
    <row r="31" spans="1:3" x14ac:dyDescent="0.2">
      <c r="A31" s="17">
        <v>660025</v>
      </c>
      <c r="B31" s="18" t="s">
        <v>157</v>
      </c>
      <c r="C31" s="18">
        <v>3353</v>
      </c>
    </row>
    <row r="32" spans="1:3" x14ac:dyDescent="0.2">
      <c r="A32" s="17">
        <v>4300048</v>
      </c>
      <c r="B32" s="18" t="s">
        <v>37</v>
      </c>
      <c r="C32" s="18">
        <v>14396.155000000002</v>
      </c>
    </row>
    <row r="33" spans="1:3" x14ac:dyDescent="0.2">
      <c r="A33" s="17">
        <v>4300588</v>
      </c>
      <c r="B33" s="18" t="s">
        <v>129</v>
      </c>
      <c r="C33" s="18">
        <v>93.04</v>
      </c>
    </row>
    <row r="34" spans="1:3" x14ac:dyDescent="0.2">
      <c r="A34" s="17">
        <v>4501140</v>
      </c>
      <c r="B34" s="18" t="s">
        <v>109</v>
      </c>
      <c r="C34" s="18">
        <v>141.16931099999999</v>
      </c>
    </row>
    <row r="35" spans="1:3" x14ac:dyDescent="0.2">
      <c r="A35" s="17">
        <v>5300040</v>
      </c>
      <c r="B35" s="18" t="s">
        <v>161</v>
      </c>
      <c r="C35" s="18">
        <v>2</v>
      </c>
    </row>
    <row r="36" spans="1:3" x14ac:dyDescent="0.2">
      <c r="A36" s="17" t="s">
        <v>48</v>
      </c>
      <c r="B36" s="18" t="s">
        <v>49</v>
      </c>
      <c r="C36" s="18">
        <v>172380</v>
      </c>
    </row>
    <row r="37" spans="1:3" x14ac:dyDescent="0.2">
      <c r="A37" s="17" t="s">
        <v>46</v>
      </c>
      <c r="B37" s="18" t="s">
        <v>47</v>
      </c>
      <c r="C37" s="18">
        <v>172380</v>
      </c>
    </row>
    <row r="38" spans="1:3" x14ac:dyDescent="0.2">
      <c r="A38" s="17" t="s">
        <v>145</v>
      </c>
      <c r="B38" s="18" t="s">
        <v>146</v>
      </c>
      <c r="C38" s="18">
        <v>11400</v>
      </c>
    </row>
    <row r="39" spans="1:3" x14ac:dyDescent="0.2">
      <c r="A39" s="17" t="s">
        <v>44</v>
      </c>
      <c r="B39" s="18" t="s">
        <v>45</v>
      </c>
      <c r="C39" s="18">
        <v>148500</v>
      </c>
    </row>
    <row r="40" spans="1:3" x14ac:dyDescent="0.2">
      <c r="A40" s="17" t="s">
        <v>167</v>
      </c>
      <c r="B40" s="18" t="s">
        <v>168</v>
      </c>
      <c r="C40" s="18">
        <v>23880</v>
      </c>
    </row>
    <row r="41" spans="1:3" x14ac:dyDescent="0.2">
      <c r="A41" s="17" t="s">
        <v>31</v>
      </c>
      <c r="B41" s="18" t="s">
        <v>30</v>
      </c>
      <c r="C41" s="18">
        <v>177415</v>
      </c>
    </row>
    <row r="42" spans="1:3" x14ac:dyDescent="0.2">
      <c r="A42" s="17" t="s">
        <v>106</v>
      </c>
      <c r="B42" s="18" t="s">
        <v>105</v>
      </c>
      <c r="C42" s="18">
        <v>4941</v>
      </c>
    </row>
    <row r="43" spans="1:3" x14ac:dyDescent="0.2">
      <c r="A43" s="17" t="s">
        <v>150</v>
      </c>
      <c r="B43" s="18" t="s">
        <v>151</v>
      </c>
      <c r="C43" s="18">
        <v>5830</v>
      </c>
    </row>
    <row r="44" spans="1:3" x14ac:dyDescent="0.2">
      <c r="A44" s="17" t="s">
        <v>152</v>
      </c>
      <c r="B44" s="18" t="s">
        <v>151</v>
      </c>
      <c r="C44" s="18">
        <v>5830</v>
      </c>
    </row>
    <row r="45" spans="1:3" x14ac:dyDescent="0.2">
      <c r="A45" s="17" t="s">
        <v>68</v>
      </c>
      <c r="B45" s="18" t="s">
        <v>67</v>
      </c>
      <c r="C45" s="18">
        <v>56800</v>
      </c>
    </row>
    <row r="46" spans="1:3" x14ac:dyDescent="0.2">
      <c r="A46" s="17" t="s">
        <v>69</v>
      </c>
      <c r="B46" s="18" t="s">
        <v>67</v>
      </c>
      <c r="C46" s="18">
        <v>56800</v>
      </c>
    </row>
    <row r="47" spans="1:3" x14ac:dyDescent="0.2">
      <c r="A47" s="17" t="s">
        <v>134</v>
      </c>
      <c r="B47" s="18" t="s">
        <v>135</v>
      </c>
      <c r="C47" s="18">
        <v>75208</v>
      </c>
    </row>
    <row r="48" spans="1:3" x14ac:dyDescent="0.2">
      <c r="A48" s="17" t="s">
        <v>50</v>
      </c>
      <c r="B48" s="18" t="s">
        <v>51</v>
      </c>
      <c r="C48" s="18">
        <v>248645</v>
      </c>
    </row>
    <row r="49" spans="1:3" x14ac:dyDescent="0.2">
      <c r="A49" s="17" t="s">
        <v>38</v>
      </c>
      <c r="B49" s="18" t="s">
        <v>39</v>
      </c>
      <c r="C49" s="18">
        <v>177415</v>
      </c>
    </row>
    <row r="50" spans="1:3" x14ac:dyDescent="0.2">
      <c r="A50" s="17" t="s">
        <v>32</v>
      </c>
      <c r="B50" s="18" t="s">
        <v>33</v>
      </c>
      <c r="C50" s="18">
        <v>709660</v>
      </c>
    </row>
    <row r="51" spans="1:3" x14ac:dyDescent="0.2">
      <c r="A51" s="17" t="s">
        <v>98</v>
      </c>
      <c r="B51" s="18" t="s">
        <v>99</v>
      </c>
      <c r="C51" s="18">
        <v>104568</v>
      </c>
    </row>
    <row r="52" spans="1:3" x14ac:dyDescent="0.2">
      <c r="A52" s="17" t="s">
        <v>107</v>
      </c>
      <c r="B52" s="18" t="s">
        <v>108</v>
      </c>
      <c r="C52" s="18">
        <v>4941</v>
      </c>
    </row>
    <row r="53" spans="1:3" x14ac:dyDescent="0.2">
      <c r="A53" s="17" t="s">
        <v>77</v>
      </c>
      <c r="B53" s="18" t="s">
        <v>78</v>
      </c>
      <c r="C53" s="18">
        <v>722074</v>
      </c>
    </row>
    <row r="54" spans="1:3" x14ac:dyDescent="0.2">
      <c r="A54" s="17" t="s">
        <v>57</v>
      </c>
      <c r="B54" s="18" t="s">
        <v>58</v>
      </c>
      <c r="C54" s="18">
        <v>82400</v>
      </c>
    </row>
    <row r="55" spans="1:3" x14ac:dyDescent="0.2">
      <c r="A55" s="17" t="s">
        <v>35</v>
      </c>
      <c r="B55" s="18" t="s">
        <v>36</v>
      </c>
      <c r="C55" s="18">
        <v>187606</v>
      </c>
    </row>
    <row r="56" spans="1:3" x14ac:dyDescent="0.2">
      <c r="A56" s="17" t="s">
        <v>89</v>
      </c>
      <c r="B56" s="18" t="s">
        <v>90</v>
      </c>
      <c r="C56" s="18">
        <v>154824</v>
      </c>
    </row>
    <row r="57" spans="1:3" x14ac:dyDescent="0.2">
      <c r="A57" s="17" t="s">
        <v>93</v>
      </c>
      <c r="B57" s="18" t="s">
        <v>94</v>
      </c>
      <c r="C57" s="18">
        <v>15933</v>
      </c>
    </row>
    <row r="58" spans="1:3" x14ac:dyDescent="0.2">
      <c r="A58" s="17" t="s">
        <v>96</v>
      </c>
      <c r="B58" s="18" t="s">
        <v>97</v>
      </c>
      <c r="C58" s="18">
        <v>15933</v>
      </c>
    </row>
    <row r="59" spans="1:3" x14ac:dyDescent="0.2">
      <c r="A59" s="17" t="s">
        <v>130</v>
      </c>
      <c r="B59" s="18" t="s">
        <v>94</v>
      </c>
      <c r="C59" s="18">
        <v>9839</v>
      </c>
    </row>
    <row r="60" spans="1:3" x14ac:dyDescent="0.2">
      <c r="A60" s="17" t="s">
        <v>131</v>
      </c>
      <c r="B60" s="18" t="s">
        <v>97</v>
      </c>
      <c r="C60" s="18">
        <v>9839</v>
      </c>
    </row>
    <row r="61" spans="1:3" x14ac:dyDescent="0.2">
      <c r="A61" s="17" t="s">
        <v>132</v>
      </c>
      <c r="B61" s="18" t="s">
        <v>133</v>
      </c>
      <c r="C61" s="18">
        <v>6301</v>
      </c>
    </row>
    <row r="62" spans="1:3" x14ac:dyDescent="0.2">
      <c r="A62" s="17" t="s">
        <v>136</v>
      </c>
      <c r="B62" s="18" t="s">
        <v>137</v>
      </c>
      <c r="C62" s="18">
        <v>6301</v>
      </c>
    </row>
    <row r="63" spans="1:3" x14ac:dyDescent="0.2">
      <c r="A63" s="17" t="s">
        <v>138</v>
      </c>
      <c r="B63" s="18" t="s">
        <v>139</v>
      </c>
      <c r="C63" s="18">
        <v>17058</v>
      </c>
    </row>
    <row r="64" spans="1:3" x14ac:dyDescent="0.2">
      <c r="A64" s="17" t="s">
        <v>140</v>
      </c>
      <c r="B64" s="18" t="s">
        <v>141</v>
      </c>
      <c r="C64" s="18">
        <v>17058</v>
      </c>
    </row>
    <row r="65" spans="1:3" x14ac:dyDescent="0.2">
      <c r="A65" s="17" t="s">
        <v>84</v>
      </c>
      <c r="B65" s="18" t="s">
        <v>85</v>
      </c>
      <c r="C65" s="18">
        <v>10933</v>
      </c>
    </row>
    <row r="66" spans="1:3" x14ac:dyDescent="0.2">
      <c r="A66" s="17" t="s">
        <v>91</v>
      </c>
      <c r="B66" s="18" t="s">
        <v>92</v>
      </c>
      <c r="C66" s="18">
        <v>10933</v>
      </c>
    </row>
    <row r="67" spans="1:3" x14ac:dyDescent="0.2">
      <c r="A67" s="17" t="s">
        <v>143</v>
      </c>
      <c r="B67" s="18" t="s">
        <v>144</v>
      </c>
      <c r="C67" s="18">
        <v>2850</v>
      </c>
    </row>
    <row r="68" spans="1:3" x14ac:dyDescent="0.2">
      <c r="A68" s="17" t="s">
        <v>147</v>
      </c>
      <c r="B68" s="18" t="s">
        <v>148</v>
      </c>
      <c r="C68" s="18">
        <v>2850</v>
      </c>
    </row>
    <row r="69" spans="1:3" x14ac:dyDescent="0.2">
      <c r="A69" s="17" t="s">
        <v>163</v>
      </c>
      <c r="B69" s="18" t="s">
        <v>164</v>
      </c>
      <c r="C69" s="18">
        <v>4600</v>
      </c>
    </row>
    <row r="70" spans="1:3" x14ac:dyDescent="0.2">
      <c r="A70" s="17" t="s">
        <v>165</v>
      </c>
      <c r="B70" s="18" t="s">
        <v>166</v>
      </c>
      <c r="C70" s="18">
        <v>4600</v>
      </c>
    </row>
    <row r="71" spans="1:3" x14ac:dyDescent="0.2">
      <c r="A71" s="17" t="s">
        <v>53</v>
      </c>
      <c r="B71" s="18" t="s">
        <v>54</v>
      </c>
      <c r="C71" s="18">
        <v>54400</v>
      </c>
    </row>
    <row r="72" spans="1:3" x14ac:dyDescent="0.2">
      <c r="A72" s="17" t="s">
        <v>63</v>
      </c>
      <c r="B72" s="18" t="s">
        <v>64</v>
      </c>
      <c r="C72" s="18">
        <v>54400</v>
      </c>
    </row>
    <row r="73" spans="1:3" x14ac:dyDescent="0.2">
      <c r="A73" s="17" t="s">
        <v>61</v>
      </c>
      <c r="B73" s="18" t="s">
        <v>62</v>
      </c>
      <c r="C73" s="18">
        <v>156221</v>
      </c>
    </row>
    <row r="74" spans="1:3" x14ac:dyDescent="0.2">
      <c r="A74" s="17" t="s">
        <v>121</v>
      </c>
      <c r="B74" s="18" t="s">
        <v>122</v>
      </c>
      <c r="C74" s="18">
        <v>13956</v>
      </c>
    </row>
    <row r="75" spans="1:3" x14ac:dyDescent="0.2">
      <c r="A75" s="17" t="s">
        <v>59</v>
      </c>
      <c r="B75" s="18" t="s">
        <v>60</v>
      </c>
      <c r="C75" s="18">
        <v>154988</v>
      </c>
    </row>
    <row r="76" spans="1:3" x14ac:dyDescent="0.2">
      <c r="A76" s="17" t="s">
        <v>27</v>
      </c>
      <c r="B76" s="18" t="s">
        <v>28</v>
      </c>
      <c r="C76" s="18">
        <v>3016055</v>
      </c>
    </row>
    <row r="77" spans="1:3" x14ac:dyDescent="0.2">
      <c r="A77" s="17" t="s">
        <v>65</v>
      </c>
      <c r="B77" s="18" t="s">
        <v>142</v>
      </c>
      <c r="C77" s="18">
        <v>147716</v>
      </c>
    </row>
    <row r="78" spans="1:3" x14ac:dyDescent="0.2">
      <c r="A78" s="17" t="s">
        <v>123</v>
      </c>
      <c r="B78" s="18" t="s">
        <v>124</v>
      </c>
      <c r="C78" s="18">
        <v>241904</v>
      </c>
    </row>
    <row r="79" spans="1:3" x14ac:dyDescent="0.2">
      <c r="A79" s="17" t="s">
        <v>55</v>
      </c>
      <c r="B79" s="18" t="s">
        <v>56</v>
      </c>
      <c r="C79" s="18">
        <v>570864</v>
      </c>
    </row>
    <row r="80" spans="1:3" x14ac:dyDescent="0.2">
      <c r="A80" s="17" t="s">
        <v>111</v>
      </c>
      <c r="B80" s="18" t="s">
        <v>112</v>
      </c>
      <c r="C80" s="18">
        <v>75244</v>
      </c>
    </row>
    <row r="81" spans="1:3" x14ac:dyDescent="0.2">
      <c r="A81" s="17" t="s">
        <v>159</v>
      </c>
      <c r="B81" s="18" t="s">
        <v>160</v>
      </c>
      <c r="C81" s="18">
        <v>5390</v>
      </c>
    </row>
    <row r="82" spans="1:3" x14ac:dyDescent="0.2">
      <c r="A82" s="17" t="s">
        <v>125</v>
      </c>
      <c r="B82" s="18" t="s">
        <v>126</v>
      </c>
      <c r="C82" s="18">
        <v>93040</v>
      </c>
    </row>
    <row r="83" spans="1:3" x14ac:dyDescent="0.2">
      <c r="A83" s="17" t="s">
        <v>113</v>
      </c>
      <c r="B83" s="18" t="s">
        <v>114</v>
      </c>
      <c r="C83" s="18">
        <v>232600</v>
      </c>
    </row>
    <row r="84" spans="1:3" x14ac:dyDescent="0.2">
      <c r="A84" s="17" t="s">
        <v>115</v>
      </c>
      <c r="B84" s="18" t="s">
        <v>116</v>
      </c>
      <c r="C84" s="18">
        <v>4652</v>
      </c>
    </row>
    <row r="85" spans="1:3" x14ac:dyDescent="0.2">
      <c r="A85" s="17" t="s">
        <v>117</v>
      </c>
      <c r="B85" s="18" t="s">
        <v>118</v>
      </c>
      <c r="C85" s="18">
        <v>227948</v>
      </c>
    </row>
    <row r="86" spans="1:3" x14ac:dyDescent="0.2">
      <c r="A86" s="17" t="s">
        <v>119</v>
      </c>
      <c r="B86" s="18" t="s">
        <v>120</v>
      </c>
      <c r="C86" s="18">
        <v>4652</v>
      </c>
    </row>
    <row r="87" spans="1:3" x14ac:dyDescent="0.2">
      <c r="A87" s="17" t="s">
        <v>86</v>
      </c>
      <c r="B87" s="18" t="s">
        <v>87</v>
      </c>
      <c r="C87" s="18">
        <v>154824</v>
      </c>
    </row>
    <row r="99" spans="1:1" x14ac:dyDescent="0.2">
      <c r="A99" s="19"/>
    </row>
    <row r="101" spans="1:1" x14ac:dyDescent="0.2">
      <c r="A101" s="19"/>
    </row>
    <row r="103" spans="1:1" x14ac:dyDescent="0.2">
      <c r="A103" s="19"/>
    </row>
    <row r="105" spans="1:1" x14ac:dyDescent="0.2">
      <c r="A105" s="19"/>
    </row>
    <row r="108" spans="1:1" x14ac:dyDescent="0.2">
      <c r="A108" s="19"/>
    </row>
    <row r="111" spans="1:1" x14ac:dyDescent="0.2">
      <c r="A111" s="19"/>
    </row>
    <row r="113" spans="1:1" x14ac:dyDescent="0.2">
      <c r="A113" s="19"/>
    </row>
    <row r="115" spans="1:1" x14ac:dyDescent="0.2">
      <c r="A115" s="19"/>
    </row>
    <row r="117" spans="1:1" x14ac:dyDescent="0.2">
      <c r="A117" s="19"/>
    </row>
    <row r="119" spans="1:1" x14ac:dyDescent="0.2">
      <c r="A119" s="19"/>
    </row>
    <row r="121" spans="1:1" x14ac:dyDescent="0.2">
      <c r="A121" s="19"/>
    </row>
    <row r="123" spans="1:1" x14ac:dyDescent="0.2">
      <c r="A123" s="19"/>
    </row>
    <row r="125" spans="1:1" x14ac:dyDescent="0.2">
      <c r="A125" s="19"/>
    </row>
    <row r="127" spans="1:1" x14ac:dyDescent="0.2">
      <c r="A127" s="19"/>
    </row>
    <row r="129" spans="1:1" x14ac:dyDescent="0.2">
      <c r="A129" s="19"/>
    </row>
    <row r="133" spans="1:1" x14ac:dyDescent="0.2">
      <c r="A133" s="19"/>
    </row>
    <row r="155" spans="1:1" x14ac:dyDescent="0.2">
      <c r="A155" s="19"/>
    </row>
    <row r="157" spans="1:1" x14ac:dyDescent="0.2">
      <c r="A157" s="19"/>
    </row>
    <row r="159" spans="1:1" x14ac:dyDescent="0.2">
      <c r="A159" s="19"/>
    </row>
    <row r="163" spans="1:1" x14ac:dyDescent="0.2">
      <c r="A163" s="19"/>
    </row>
    <row r="165" spans="1:1" x14ac:dyDescent="0.2">
      <c r="A165" s="19"/>
    </row>
    <row r="176" spans="1:1" x14ac:dyDescent="0.2">
      <c r="A176" s="19"/>
    </row>
    <row r="178" spans="1:1" x14ac:dyDescent="0.2">
      <c r="A178" s="19"/>
    </row>
    <row r="182" spans="1:1" x14ac:dyDescent="0.2">
      <c r="A182" s="19"/>
    </row>
    <row r="188" spans="1:1" x14ac:dyDescent="0.2">
      <c r="A188" s="19"/>
    </row>
    <row r="191" spans="1:1" x14ac:dyDescent="0.2">
      <c r="A191" s="19"/>
    </row>
    <row r="194" spans="1:1" x14ac:dyDescent="0.2">
      <c r="A194" s="19"/>
    </row>
    <row r="197" spans="1:1" x14ac:dyDescent="0.2">
      <c r="A197" s="19"/>
    </row>
    <row r="200" spans="1:1" x14ac:dyDescent="0.2">
      <c r="A200" s="19"/>
    </row>
    <row r="202" spans="1:1" x14ac:dyDescent="0.2">
      <c r="A202" s="19"/>
    </row>
    <row r="204" spans="1:1" x14ac:dyDescent="0.2">
      <c r="A204" s="19"/>
    </row>
    <row r="206" spans="1:1" x14ac:dyDescent="0.2">
      <c r="A206" s="19"/>
    </row>
    <row r="208" spans="1:1" x14ac:dyDescent="0.2">
      <c r="A208" s="19"/>
    </row>
    <row r="210" spans="1:1" x14ac:dyDescent="0.2">
      <c r="A210" s="19"/>
    </row>
    <row r="212" spans="1:1" x14ac:dyDescent="0.2">
      <c r="A212" s="19"/>
    </row>
    <row r="214" spans="1:1" x14ac:dyDescent="0.2">
      <c r="A214" s="19"/>
    </row>
    <row r="216" spans="1:1" x14ac:dyDescent="0.2">
      <c r="A216" s="19"/>
    </row>
    <row r="218" spans="1:1" x14ac:dyDescent="0.2">
      <c r="A218" s="19"/>
    </row>
    <row r="220" spans="1:1" x14ac:dyDescent="0.2">
      <c r="A220" s="19"/>
    </row>
    <row r="225" spans="1:1" x14ac:dyDescent="0.2">
      <c r="A225" s="19"/>
    </row>
    <row r="230" spans="1:1" x14ac:dyDescent="0.2">
      <c r="A230" s="19"/>
    </row>
    <row r="247" spans="1:1" x14ac:dyDescent="0.2">
      <c r="A247" s="19"/>
    </row>
    <row r="249" spans="1:1" x14ac:dyDescent="0.2">
      <c r="A249" s="19"/>
    </row>
    <row r="255" spans="1:1" x14ac:dyDescent="0.2">
      <c r="A255" s="19"/>
    </row>
    <row r="257" spans="1:1" x14ac:dyDescent="0.2">
      <c r="A257" s="19"/>
    </row>
    <row r="260" spans="1:1" x14ac:dyDescent="0.2">
      <c r="A260" s="19"/>
    </row>
    <row r="262" spans="1:1" x14ac:dyDescent="0.2">
      <c r="A262" s="19"/>
    </row>
    <row r="270" spans="1:1" x14ac:dyDescent="0.2">
      <c r="A270" s="19"/>
    </row>
    <row r="274" spans="1:1" x14ac:dyDescent="0.2">
      <c r="A274" s="19"/>
    </row>
    <row r="277" spans="1:1" x14ac:dyDescent="0.2">
      <c r="A277" s="19"/>
    </row>
    <row r="279" spans="1:1" x14ac:dyDescent="0.2">
      <c r="A279" s="19"/>
    </row>
    <row r="281" spans="1:1" x14ac:dyDescent="0.2">
      <c r="A281" s="19"/>
    </row>
    <row r="283" spans="1:1" x14ac:dyDescent="0.2">
      <c r="A283" s="19"/>
    </row>
    <row r="285" spans="1:1" x14ac:dyDescent="0.2">
      <c r="A285" s="19"/>
    </row>
    <row r="287" spans="1:1" x14ac:dyDescent="0.2">
      <c r="A287" s="19"/>
    </row>
    <row r="293" spans="1:1" x14ac:dyDescent="0.2">
      <c r="A293" s="19"/>
    </row>
    <row r="305" s="18" customFormat="1" x14ac:dyDescent="0.2"/>
    <row r="306" s="18" customFormat="1" x14ac:dyDescent="0.2"/>
    <row r="307" s="18" customFormat="1" x14ac:dyDescent="0.2"/>
    <row r="308" s="18" customFormat="1" x14ac:dyDescent="0.2"/>
    <row r="309" s="18" customFormat="1" x14ac:dyDescent="0.2"/>
    <row r="310" s="18" customFormat="1" x14ac:dyDescent="0.2"/>
    <row r="311" s="18" customFormat="1" x14ac:dyDescent="0.2"/>
    <row r="312" s="18" customFormat="1" x14ac:dyDescent="0.2"/>
    <row r="313" s="18" customFormat="1" x14ac:dyDescent="0.2"/>
    <row r="314" s="18" customFormat="1" x14ac:dyDescent="0.2"/>
    <row r="315" s="18" customFormat="1" x14ac:dyDescent="0.2"/>
    <row r="316" s="18" customFormat="1" x14ac:dyDescent="0.2"/>
    <row r="317" s="18" customFormat="1" x14ac:dyDescent="0.2"/>
    <row r="318" s="18" customFormat="1" x14ac:dyDescent="0.2"/>
    <row r="319" s="18" customFormat="1" x14ac:dyDescent="0.2"/>
    <row r="320" s="18" customFormat="1" x14ac:dyDescent="0.2"/>
    <row r="321" s="18" customFormat="1" x14ac:dyDescent="0.2"/>
    <row r="322" s="18" customFormat="1" x14ac:dyDescent="0.2"/>
    <row r="323" s="18" customFormat="1" x14ac:dyDescent="0.2"/>
    <row r="324" s="18" customFormat="1" x14ac:dyDescent="0.2"/>
    <row r="325" s="18" customFormat="1" x14ac:dyDescent="0.2"/>
    <row r="326" s="18" customFormat="1" x14ac:dyDescent="0.2"/>
    <row r="327" s="18" customFormat="1" x14ac:dyDescent="0.2"/>
    <row r="328" s="18" customFormat="1" x14ac:dyDescent="0.2"/>
    <row r="329" s="18" customFormat="1" x14ac:dyDescent="0.2"/>
    <row r="330" s="18" customFormat="1" x14ac:dyDescent="0.2"/>
    <row r="331" s="18" customFormat="1" x14ac:dyDescent="0.2"/>
    <row r="332" s="18" customFormat="1" x14ac:dyDescent="0.2"/>
    <row r="333" s="18" customFormat="1" x14ac:dyDescent="0.2"/>
    <row r="334" s="18" customFormat="1" x14ac:dyDescent="0.2"/>
    <row r="335" s="18" customFormat="1" x14ac:dyDescent="0.2"/>
    <row r="336" s="18" customFormat="1" x14ac:dyDescent="0.2"/>
    <row r="337" s="18" customFormat="1" x14ac:dyDescent="0.2"/>
    <row r="338" s="18" customFormat="1" x14ac:dyDescent="0.2"/>
    <row r="339" s="18" customFormat="1" x14ac:dyDescent="0.2"/>
    <row r="340" s="18" customFormat="1" x14ac:dyDescent="0.2"/>
    <row r="341" s="18" customFormat="1" x14ac:dyDescent="0.2"/>
    <row r="342" s="18" customFormat="1" x14ac:dyDescent="0.2"/>
    <row r="343" s="18" customFormat="1" x14ac:dyDescent="0.2"/>
    <row r="344" s="18" customFormat="1" x14ac:dyDescent="0.2"/>
    <row r="345" s="18" customFormat="1" x14ac:dyDescent="0.2"/>
    <row r="346" s="18" customFormat="1" x14ac:dyDescent="0.2"/>
    <row r="347" s="18" customFormat="1" x14ac:dyDescent="0.2"/>
    <row r="348" s="18" customFormat="1" x14ac:dyDescent="0.2"/>
    <row r="349" s="18" customFormat="1" x14ac:dyDescent="0.2"/>
    <row r="350" s="18" customFormat="1" x14ac:dyDescent="0.2"/>
    <row r="351" s="18" customFormat="1" x14ac:dyDescent="0.2"/>
    <row r="352" s="18" customFormat="1" x14ac:dyDescent="0.2"/>
    <row r="353" s="18" customFormat="1" x14ac:dyDescent="0.2"/>
    <row r="354" s="18" customFormat="1" x14ac:dyDescent="0.2"/>
    <row r="355" s="18" customFormat="1" x14ac:dyDescent="0.2"/>
    <row r="356" s="18" customFormat="1" x14ac:dyDescent="0.2"/>
    <row r="357" s="18" customFormat="1" x14ac:dyDescent="0.2"/>
    <row r="358" s="18" customFormat="1" x14ac:dyDescent="0.2"/>
    <row r="359" s="18" customFormat="1" x14ac:dyDescent="0.2"/>
    <row r="360" s="18" customFormat="1" x14ac:dyDescent="0.2"/>
    <row r="361" s="18" customFormat="1" x14ac:dyDescent="0.2"/>
    <row r="362" s="18" customFormat="1" x14ac:dyDescent="0.2"/>
    <row r="363" s="18" customFormat="1" x14ac:dyDescent="0.2"/>
    <row r="364" s="18" customFormat="1" x14ac:dyDescent="0.2"/>
    <row r="365" s="18" customFormat="1" x14ac:dyDescent="0.2"/>
    <row r="366" s="18" customFormat="1" x14ac:dyDescent="0.2"/>
    <row r="367" s="18" customFormat="1" x14ac:dyDescent="0.2"/>
    <row r="368" s="18" customFormat="1" x14ac:dyDescent="0.2"/>
    <row r="372" spans="1:1" x14ac:dyDescent="0.2">
      <c r="A37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Kits</vt:lpstr>
      <vt:lpstr>Detail</vt:lpstr>
      <vt:lpstr>Summary</vt:lpstr>
    </vt:vector>
  </TitlesOfParts>
  <Company>Penda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 Kemnitz</dc:creator>
  <cp:lastModifiedBy>Dan Chapman</cp:lastModifiedBy>
  <dcterms:created xsi:type="dcterms:W3CDTF">2013-02-07T18:58:15Z</dcterms:created>
  <dcterms:modified xsi:type="dcterms:W3CDTF">2013-03-11T21:02:10Z</dcterms:modified>
</cp:coreProperties>
</file>