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Komar Buy Report\"/>
    </mc:Choice>
  </mc:AlternateContent>
  <xr:revisionPtr revIDLastSave="0" documentId="13_ncr:1_{7E034F27-9DB3-4AAE-97E1-82A2D97DAE47}" xr6:coauthVersionLast="47" xr6:coauthVersionMax="47" xr10:uidLastSave="{00000000-0000-0000-0000-000000000000}"/>
  <bookViews>
    <workbookView xWindow="1950" yWindow="1260" windowWidth="25890" windowHeight="14940" tabRatio="404" xr2:uid="{00000000-000D-0000-FFFF-FFFF00000000}"/>
  </bookViews>
  <sheets>
    <sheet name="Komar Buy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" i="1"/>
</calcChain>
</file>

<file path=xl/sharedStrings.xml><?xml version="1.0" encoding="utf-8"?>
<sst xmlns="http://schemas.openxmlformats.org/spreadsheetml/2006/main" count="149" uniqueCount="149">
  <si>
    <t>KOMAR SELL</t>
  </si>
  <si>
    <t>item_id</t>
  </si>
  <si>
    <t>item_desc</t>
  </si>
  <si>
    <t>100003</t>
  </si>
  <si>
    <t>/ABSM4.8X10PLR/BLK</t>
  </si>
  <si>
    <t>3/16 PEEL RIVET BLACK .098-.197 GRP</t>
  </si>
  <si>
    <t>100425</t>
  </si>
  <si>
    <t>.60C250MPT/S450B/W</t>
  </si>
  <si>
    <t>M6-1.0 X 25 TORX PAN T/S TYPE TT</t>
  </si>
  <si>
    <t>100643</t>
  </si>
  <si>
    <t>/CH420-12/565B</t>
  </si>
  <si>
    <t>1/4-20 PEM STUD 565 BLACK</t>
  </si>
  <si>
    <t>100651</t>
  </si>
  <si>
    <t>31C125HCS5/565B</t>
  </si>
  <si>
    <t>5/16-18 x 1-1/4 HEX C/S GR5 565 BLACK</t>
  </si>
  <si>
    <t>100655</t>
  </si>
  <si>
    <t>31NLOC/PS12182B</t>
  </si>
  <si>
    <t>5/16 LOCKWASHER PS-12182 BLACK</t>
  </si>
  <si>
    <t>100778</t>
  </si>
  <si>
    <t>.60C200KBS/S450B</t>
  </si>
  <si>
    <t>M6-1.0 X 20 TORX BUTTON C/S S450B</t>
  </si>
  <si>
    <t>100793</t>
  </si>
  <si>
    <t>/UC100793</t>
  </si>
  <si>
    <t>NYLON GM PUSH PIN</t>
  </si>
  <si>
    <t>100854</t>
  </si>
  <si>
    <t>.60C120HFB/S450B</t>
  </si>
  <si>
    <t>M6-1.0 X 12 HEX FLG BOLT(NO SERR) S450B</t>
  </si>
  <si>
    <t>100855</t>
  </si>
  <si>
    <t>.80C200HFB/8.8/S450B</t>
  </si>
  <si>
    <t>M8-1.25 X 20 HX FLG BOLT 8.8 S450B</t>
  </si>
  <si>
    <t>100875</t>
  </si>
  <si>
    <t>10N50THP/S450B/W</t>
  </si>
  <si>
    <t>10 X 1/2 PHIL PAN T/S PLASTITE 48-2</t>
  </si>
  <si>
    <t>100950</t>
  </si>
  <si>
    <t>.60CNSF/ZK1000B</t>
  </si>
  <si>
    <t>M6-1.0 SERRATED FLANGE L/N ZK1000B</t>
  </si>
  <si>
    <t>100994</t>
  </si>
  <si>
    <t>31C300BEL/ZK1000B</t>
  </si>
  <si>
    <t>5/16-18 X 3 ELEVATOR BOLT ZK1000B</t>
  </si>
  <si>
    <t>100995</t>
  </si>
  <si>
    <t>/JCD14203015NL</t>
  </si>
  <si>
    <t>1/4-20 X 1.181 OAL (W/1/4-20 DRILL HOLE)</t>
  </si>
  <si>
    <t>100996</t>
  </si>
  <si>
    <t>/UC100996/ZK1000C</t>
  </si>
  <si>
    <t>1/4-20 X 4 STUD FASTENER - FNG ZK1000C</t>
  </si>
  <si>
    <t>101006</t>
  </si>
  <si>
    <t>/261A0001</t>
  </si>
  <si>
    <t>261A0001 RUBBER WASHER</t>
  </si>
  <si>
    <t>101013</t>
  </si>
  <si>
    <t>/UC101013</t>
  </si>
  <si>
    <t>1/4-20 DOWEL NUT 18-8</t>
  </si>
  <si>
    <t>101067</t>
  </si>
  <si>
    <t>10C50MXP/S450B</t>
  </si>
  <si>
    <t>10/24 X 1/2 PAN HD PH M/S S450B</t>
  </si>
  <si>
    <t>101068</t>
  </si>
  <si>
    <t>/UC101068</t>
  </si>
  <si>
    <t>.219 id X .656 od X .056 WASHER S450B</t>
  </si>
  <si>
    <t>AS1030RF</t>
  </si>
  <si>
    <t>/UCAS1030RF</t>
  </si>
  <si>
    <t>BRIDGE FAST-ELITE LK EXT BRIDGE/CARPET</t>
  </si>
  <si>
    <t>AS1048RF</t>
  </si>
  <si>
    <t>/120234B</t>
  </si>
  <si>
    <t>3/16 X-MAS TREE CLIP BLACK</t>
  </si>
  <si>
    <t>AS1062ZT</t>
  </si>
  <si>
    <t>/CT08385</t>
  </si>
  <si>
    <t>8in NATURAL CABLE TIE (100/BAG)</t>
  </si>
  <si>
    <t>AS1130JC</t>
  </si>
  <si>
    <t>/CJV0607Z1</t>
  </si>
  <si>
    <t>#15K200679-53  J-SHAPED ROUTING CLIP</t>
  </si>
  <si>
    <t>AS1140PR</t>
  </si>
  <si>
    <t>/AD66BS</t>
  </si>
  <si>
    <t>AD 66 BS POP RIVET A/S</t>
  </si>
  <si>
    <t>AS1148PR</t>
  </si>
  <si>
    <t>/AD44ABS</t>
  </si>
  <si>
    <t>AD 44 ABS POP RIVET A/A</t>
  </si>
  <si>
    <t>AS2022OR</t>
  </si>
  <si>
    <t>/OR568029</t>
  </si>
  <si>
    <t>OR568029 BUNA O-RING</t>
  </si>
  <si>
    <t>FL4052CB</t>
  </si>
  <si>
    <t>31C175BCG0Z</t>
  </si>
  <si>
    <t>5/16-18 X 1 3/4 CARRIAGE BOLT  ZNC</t>
  </si>
  <si>
    <t>FL4058BT</t>
  </si>
  <si>
    <t>25C50MXP0Z/NPAT</t>
  </si>
  <si>
    <t>1/4-20 X 1/2 PAN PH M/S NYLON PATCH</t>
  </si>
  <si>
    <t>FL7010SK</t>
  </si>
  <si>
    <t>/KN5C----5S3A-21</t>
  </si>
  <si>
    <t>#KN5C-5S3A-21  1.75in  5-STAR KNOB WITH</t>
  </si>
  <si>
    <t>FS1002PR</t>
  </si>
  <si>
    <t>/80015001</t>
  </si>
  <si>
    <t>RIVET BLIND HUCK (MGLP-R8-10)</t>
  </si>
  <si>
    <t>FS1007BH</t>
  </si>
  <si>
    <t>31C150KBT/S450B</t>
  </si>
  <si>
    <t>5/16-18 X 1 1/2 T40 TRX BTN  HD C/S GR5</t>
  </si>
  <si>
    <t>FS1014TK</t>
  </si>
  <si>
    <t>6G50UXPS450B</t>
  </si>
  <si>
    <t>6 X 1/2 PAN PHIL TEK S450B # 2</t>
  </si>
  <si>
    <t>FS1015TK</t>
  </si>
  <si>
    <t>8G50UXP/ZK1000B</t>
  </si>
  <si>
    <t>8-18 X 1/2 PHIL PAN TEK ZnNI-1000B</t>
  </si>
  <si>
    <t>FS1018TK</t>
  </si>
  <si>
    <t>6G50UXP/S450B/W</t>
  </si>
  <si>
    <t>6 X 1/2 PHIL PAN TEK SCREW</t>
  </si>
  <si>
    <t>FS1019TK</t>
  </si>
  <si>
    <t>6G62UXP/S450B</t>
  </si>
  <si>
    <t>6 X 5/8 PHIL PAN TEK S450B</t>
  </si>
  <si>
    <t>FS1022AB</t>
  </si>
  <si>
    <t>6N75TXP0Z</t>
  </si>
  <si>
    <t>#6 X 3/4 PHIL PAN T/S  ZNC</t>
  </si>
  <si>
    <t>FS1024TC</t>
  </si>
  <si>
    <t>8C37MTM/23/S450B</t>
  </si>
  <si>
    <t>8-32 x 3/8 PHIL PAN T/C TYPE 23 S450B</t>
  </si>
  <si>
    <t>IH1100BS</t>
  </si>
  <si>
    <t>/IH1100BS</t>
  </si>
  <si>
    <t>DH92GP.270  M10 BALL STUD RIVET END</t>
  </si>
  <si>
    <t>IH1170WN</t>
  </si>
  <si>
    <t>10FNSF0Z</t>
  </si>
  <si>
    <t>10/32 SERRATED FLANGE LOCKNUT GR2 ZINC</t>
  </si>
  <si>
    <t>IH1241CS</t>
  </si>
  <si>
    <t>31C112HCS5Z</t>
  </si>
  <si>
    <t>5/16-18 X 1 1/8 HEX C/S GR 5 ZNC</t>
  </si>
  <si>
    <t>IH1242CS</t>
  </si>
  <si>
    <t>31C100HCS5Z/0005</t>
  </si>
  <si>
    <t>5/16-18 X1 HEX C/S GR5 ZINC 0005 THK</t>
  </si>
  <si>
    <t>IH1310LB</t>
  </si>
  <si>
    <t>10N175TXP0Z</t>
  </si>
  <si>
    <t>#10 X 1 3/4 PHIL PAN T/S  ZNC</t>
  </si>
  <si>
    <t>PP3115WN</t>
  </si>
  <si>
    <t>25CNSF0Z</t>
  </si>
  <si>
    <t>1/4-20 SERRATED FLANGE LOCKNUT GR2 ZINC</t>
  </si>
  <si>
    <t>SC3010RB</t>
  </si>
  <si>
    <t>/UCSC3010RB</t>
  </si>
  <si>
    <t>.500 X 1.19 OVER ALL LENGTH BUMPER GROMM</t>
  </si>
  <si>
    <t>SC4002PR</t>
  </si>
  <si>
    <t>/PR66AAPAB</t>
  </si>
  <si>
    <t>3/16X.137-.354 BULBEX RIVET BF01-0625</t>
  </si>
  <si>
    <t>SC4010TK</t>
  </si>
  <si>
    <t>25C100UHW/7/16</t>
  </si>
  <si>
    <t>1/4-20x1 HX WSH HD TEK W/7/16iin AA.F.HE</t>
  </si>
  <si>
    <t>SM0603CS</t>
  </si>
  <si>
    <t>/UCSM0603CS</t>
  </si>
  <si>
    <t>.438 DIA X 3.500 LG COMPRESSION SPRING</t>
  </si>
  <si>
    <t>Cust Part#</t>
  </si>
  <si>
    <t>KOMAR BUYS TOTAL</t>
  </si>
  <si>
    <t>/UCGL1050UC</t>
  </si>
  <si>
    <t>/AS1063CT</t>
  </si>
  <si>
    <t>BEADED CABLE TIE 5.5in (5000PK)</t>
  </si>
  <si>
    <t>/S0120-0080</t>
  </si>
  <si>
    <t>#C521-14-4  #14 U-TYPE TINERMAN NUT PH</t>
  </si>
  <si>
    <t>STRAP-CARIBINEER FOR SC STRAP 44D &amp; 44P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</si>
</sst>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0" xfId="0" applyNumberFormat="1"/>
    <xf numFmtId="3" fontId="0" fillId="0" borderId="0" xfId="0" applyNumberFormat="1"/>
    <xf numFmtId="1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71"/>
  <sheetViews>
    <sheetView tabSelected="1" topLeftCell="A15" zoomScaleNormal="230" zoomScaleSheetLayoutView="234" workbookViewId="0">
      <pane xSplit="5" topLeftCell="U1" activePane="topRight" state="frozen"/>
      <selection pane="topRight" activeCell="AG11" sqref="AG11:AG50"/>
    </sheetView>
  </sheetViews>
  <sheetFormatPr defaultRowHeight="12.75" x14ac:dyDescent="0.2"/>
  <cols>
    <col min="1" max="1" width="20.28515625" bestFit="1" customWidth="1"/>
    <col min="2" max="2" width="20.28515625" customWidth="1"/>
    <col min="3" max="3" width="41.28515625" bestFit="1" customWidth="1"/>
    <col min="4" max="4" width="11.28515625" bestFit="1" customWidth="1"/>
    <col min="5" max="5" width="18.85546875" bestFit="1" customWidth="1"/>
    <col min="6" max="10" width="9.7109375" bestFit="1" customWidth="1"/>
    <col min="32" max="33" width="10.140625" bestFit="1" customWidth="1"/>
  </cols>
  <sheetData>
    <row r="1" spans="1:135" ht="14.45" customHeight="1" x14ac:dyDescent="0.25">
      <c r="A1" s="3" t="s">
        <v>1</v>
      </c>
      <c r="B1" s="3" t="s">
        <v>141</v>
      </c>
      <c r="C1" s="3" t="s">
        <v>2</v>
      </c>
      <c r="D1" s="3" t="s">
        <v>0</v>
      </c>
      <c r="E1" s="4" t="s">
        <v>142</v>
      </c>
      <c r="F1" s="7">
        <v>45006</v>
      </c>
      <c r="G1" s="7">
        <v>45021</v>
      </c>
      <c r="H1" s="7">
        <v>45026</v>
      </c>
      <c r="I1" s="7">
        <v>45042</v>
      </c>
      <c r="J1" s="7">
        <v>45044</v>
      </c>
      <c r="K1" s="5">
        <v>45043</v>
      </c>
      <c r="L1" s="5">
        <v>45050</v>
      </c>
      <c r="M1" s="5">
        <v>45051</v>
      </c>
      <c r="N1" s="5">
        <v>45058</v>
      </c>
      <c r="O1" s="5">
        <v>45069</v>
      </c>
      <c r="P1" s="5">
        <v>45072</v>
      </c>
      <c r="Q1" s="5">
        <v>45085</v>
      </c>
      <c r="R1" s="5">
        <v>45089</v>
      </c>
      <c r="S1" s="5">
        <v>45098</v>
      </c>
      <c r="T1" s="5">
        <v>45113</v>
      </c>
      <c r="U1" s="5">
        <v>45118</v>
      </c>
      <c r="V1" s="5">
        <v>45121</v>
      </c>
      <c r="W1" s="5">
        <v>45125</v>
      </c>
      <c r="X1" s="5">
        <v>45134</v>
      </c>
      <c r="Y1" s="5">
        <v>45138</v>
      </c>
      <c r="Z1" s="5">
        <v>45141</v>
      </c>
      <c r="AA1" s="5">
        <v>45161</v>
      </c>
      <c r="AB1" s="5">
        <v>45182</v>
      </c>
      <c r="AC1" s="5">
        <v>45182</v>
      </c>
      <c r="AD1" s="5">
        <v>45190</v>
      </c>
      <c r="AE1" s="5">
        <v>45190</v>
      </c>
      <c r="AF1" s="5">
        <v>45215</v>
      </c>
      <c r="AG1" s="5">
        <v>45216</v>
      </c>
    </row>
    <row r="2" spans="1:135" ht="14.45" customHeight="1" x14ac:dyDescent="0.25">
      <c r="A2" s="1" t="s">
        <v>25</v>
      </c>
      <c r="B2" s="1" t="s">
        <v>24</v>
      </c>
      <c r="C2" s="1" t="s">
        <v>26</v>
      </c>
      <c r="D2" s="2">
        <v>0.15404999999999999</v>
      </c>
      <c r="E2" s="6">
        <f>SUM(F2:DN2)</f>
        <v>33400</v>
      </c>
      <c r="F2" s="6">
        <v>10000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23400</v>
      </c>
      <c r="Z2" s="6">
        <v>0</v>
      </c>
      <c r="AA2" s="6">
        <v>0</v>
      </c>
      <c r="AB2" s="6">
        <v>0</v>
      </c>
      <c r="AC2" s="6">
        <v>0</v>
      </c>
      <c r="AD2" s="6">
        <v>0</v>
      </c>
      <c r="AE2" s="6">
        <v>0</v>
      </c>
      <c r="AF2" s="6">
        <v>0</v>
      </c>
      <c r="AG2" s="6">
        <v>0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</row>
    <row r="3" spans="1:135" ht="14.45" customHeight="1" x14ac:dyDescent="0.25">
      <c r="A3" s="1" t="s">
        <v>19</v>
      </c>
      <c r="B3" s="1" t="s">
        <v>18</v>
      </c>
      <c r="C3" s="1" t="s">
        <v>20</v>
      </c>
      <c r="D3" s="2">
        <v>0.33890999999999999</v>
      </c>
      <c r="E3" s="6">
        <f t="shared" ref="E3:E50" si="0">SUM(F3:DN3)</f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0</v>
      </c>
      <c r="AF3" s="6">
        <v>0</v>
      </c>
      <c r="AG3" s="6">
        <v>0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</row>
    <row r="4" spans="1:135" ht="14.45" customHeight="1" x14ac:dyDescent="0.25">
      <c r="A4" s="1" t="s">
        <v>7</v>
      </c>
      <c r="B4" s="1" t="s">
        <v>6</v>
      </c>
      <c r="C4" s="1" t="s">
        <v>8</v>
      </c>
      <c r="D4" s="2">
        <v>0.12656999999999999</v>
      </c>
      <c r="E4" s="6">
        <f t="shared" si="0"/>
        <v>13100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13100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</row>
    <row r="5" spans="1:135" ht="14.45" customHeight="1" x14ac:dyDescent="0.25">
      <c r="A5" s="1" t="s">
        <v>34</v>
      </c>
      <c r="B5" s="1" t="s">
        <v>33</v>
      </c>
      <c r="C5" s="1" t="s">
        <v>35</v>
      </c>
      <c r="D5" s="2">
        <v>4.5990000000000003E-2</v>
      </c>
      <c r="E5" s="6">
        <f t="shared" si="0"/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</row>
    <row r="6" spans="1:135" ht="14.45" customHeight="1" x14ac:dyDescent="0.25">
      <c r="A6" s="1" t="s">
        <v>28</v>
      </c>
      <c r="B6" s="1" t="s">
        <v>27</v>
      </c>
      <c r="C6" s="1" t="s">
        <v>29</v>
      </c>
      <c r="D6" s="2">
        <v>0.22594</v>
      </c>
      <c r="E6" s="6">
        <f t="shared" si="0"/>
        <v>8000</v>
      </c>
      <c r="F6" s="6">
        <v>8000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</row>
    <row r="7" spans="1:135" ht="14.45" customHeight="1" x14ac:dyDescent="0.25">
      <c r="A7" s="1" t="s">
        <v>61</v>
      </c>
      <c r="B7" s="1" t="s">
        <v>60</v>
      </c>
      <c r="C7" s="1" t="s">
        <v>62</v>
      </c>
      <c r="D7" s="2">
        <v>6.9610000000000005E-2</v>
      </c>
      <c r="E7" s="6">
        <f t="shared" si="0"/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</row>
    <row r="8" spans="1:135" ht="14.45" customHeight="1" x14ac:dyDescent="0.25">
      <c r="A8" s="1" t="s">
        <v>46</v>
      </c>
      <c r="B8" s="1" t="s">
        <v>45</v>
      </c>
      <c r="C8" s="1" t="s">
        <v>47</v>
      </c>
      <c r="D8" s="2">
        <v>8.1970000000000001E-2</v>
      </c>
      <c r="E8" s="6">
        <f t="shared" si="0"/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</row>
    <row r="9" spans="1:135" ht="14.45" customHeight="1" x14ac:dyDescent="0.25">
      <c r="A9" s="1" t="s">
        <v>88</v>
      </c>
      <c r="B9" s="1" t="s">
        <v>87</v>
      </c>
      <c r="C9" s="1" t="s">
        <v>89</v>
      </c>
      <c r="D9" s="2">
        <v>0.28755999999999998</v>
      </c>
      <c r="E9" s="6">
        <f t="shared" si="0"/>
        <v>150400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50400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100000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</row>
    <row r="10" spans="1:135" ht="14.45" customHeight="1" x14ac:dyDescent="0.25">
      <c r="A10" s="1" t="s">
        <v>4</v>
      </c>
      <c r="B10" s="1" t="s">
        <v>3</v>
      </c>
      <c r="C10" s="1" t="s">
        <v>5</v>
      </c>
      <c r="D10" s="2">
        <v>7.1889999999999996E-2</v>
      </c>
      <c r="E10" s="6">
        <f t="shared" si="0"/>
        <v>600000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200000</v>
      </c>
      <c r="X10" s="6">
        <v>0</v>
      </c>
      <c r="Y10" s="6">
        <v>0</v>
      </c>
      <c r="Z10" s="6">
        <v>0</v>
      </c>
      <c r="AA10" s="6">
        <v>200000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200000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</row>
    <row r="11" spans="1:135" ht="14.45" customHeight="1" x14ac:dyDescent="0.25">
      <c r="A11" s="1" t="s">
        <v>73</v>
      </c>
      <c r="B11" s="1" t="s">
        <v>72</v>
      </c>
      <c r="C11" s="1" t="s">
        <v>74</v>
      </c>
      <c r="D11" s="2">
        <v>1.5049999999999999E-2</v>
      </c>
      <c r="E11" s="6">
        <f t="shared" si="0"/>
        <v>10000</v>
      </c>
      <c r="F11" s="6">
        <v>10000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</row>
    <row r="12" spans="1:135" ht="14.45" customHeight="1" x14ac:dyDescent="0.25">
      <c r="A12" s="1" t="s">
        <v>70</v>
      </c>
      <c r="B12" s="1" t="s">
        <v>69</v>
      </c>
      <c r="C12" s="1" t="s">
        <v>71</v>
      </c>
      <c r="D12" s="2">
        <v>1.8489999999999999E-2</v>
      </c>
      <c r="E12" s="6">
        <f t="shared" si="0"/>
        <v>346500</v>
      </c>
      <c r="F12" s="6">
        <v>103500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243000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</row>
    <row r="13" spans="1:135" ht="14.45" customHeight="1" x14ac:dyDescent="0.25">
      <c r="A13" s="1" t="s">
        <v>10</v>
      </c>
      <c r="B13" s="1" t="s">
        <v>9</v>
      </c>
      <c r="C13" s="1" t="s">
        <v>11</v>
      </c>
      <c r="D13" s="2">
        <v>0.13350999999999999</v>
      </c>
      <c r="E13" s="6">
        <f t="shared" si="0"/>
        <v>16000</v>
      </c>
      <c r="F13" s="6">
        <v>6000</v>
      </c>
      <c r="G13" s="6">
        <v>0</v>
      </c>
      <c r="H13" s="6">
        <v>0</v>
      </c>
      <c r="I13" s="6">
        <v>0</v>
      </c>
      <c r="J13" s="6">
        <v>5000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5000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</row>
    <row r="14" spans="1:135" ht="14.45" customHeight="1" x14ac:dyDescent="0.25">
      <c r="A14" s="1" t="s">
        <v>67</v>
      </c>
      <c r="B14" s="1" t="s">
        <v>66</v>
      </c>
      <c r="C14" s="1" t="s">
        <v>68</v>
      </c>
      <c r="D14" s="2">
        <v>8.7300000000000003E-2</v>
      </c>
      <c r="E14" s="6">
        <f t="shared" si="0"/>
        <v>35000</v>
      </c>
      <c r="F14" s="6">
        <v>15000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20000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</row>
    <row r="15" spans="1:135" ht="14.45" customHeight="1" x14ac:dyDescent="0.25">
      <c r="A15" s="1" t="s">
        <v>64</v>
      </c>
      <c r="B15" s="1" t="s">
        <v>63</v>
      </c>
      <c r="C15" s="1" t="s">
        <v>65</v>
      </c>
      <c r="D15" s="2">
        <v>1.8499999999999999E-2</v>
      </c>
      <c r="E15" s="6">
        <f t="shared" si="0"/>
        <v>20000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20000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</row>
    <row r="16" spans="1:135" ht="14.45" customHeight="1" x14ac:dyDescent="0.25">
      <c r="A16" s="1" t="s">
        <v>112</v>
      </c>
      <c r="B16" s="1" t="s">
        <v>111</v>
      </c>
      <c r="C16" s="1" t="s">
        <v>113</v>
      </c>
      <c r="D16" s="2">
        <v>0.29136000000000001</v>
      </c>
      <c r="E16" s="6">
        <f t="shared" si="0"/>
        <v>30000</v>
      </c>
      <c r="F16" s="6">
        <v>0</v>
      </c>
      <c r="G16" s="6">
        <v>0</v>
      </c>
      <c r="H16" s="6">
        <v>20000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10000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</row>
    <row r="17" spans="1:135" ht="14.45" customHeight="1" x14ac:dyDescent="0.25">
      <c r="A17" s="1" t="s">
        <v>40</v>
      </c>
      <c r="B17" s="1" t="s">
        <v>39</v>
      </c>
      <c r="C17" s="1" t="s">
        <v>41</v>
      </c>
      <c r="D17" s="2">
        <v>0.82574000000000003</v>
      </c>
      <c r="E17" s="6">
        <f t="shared" si="0"/>
        <v>6678</v>
      </c>
      <c r="F17" s="6">
        <v>6678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</row>
    <row r="18" spans="1:135" ht="14.45" customHeight="1" x14ac:dyDescent="0.25">
      <c r="A18" s="1" t="s">
        <v>85</v>
      </c>
      <c r="B18" s="1" t="s">
        <v>84</v>
      </c>
      <c r="C18" s="1" t="s">
        <v>86</v>
      </c>
      <c r="D18" s="2">
        <v>0.25674999999999998</v>
      </c>
      <c r="E18" s="6">
        <f t="shared" si="0"/>
        <v>368000</v>
      </c>
      <c r="F18" s="6">
        <v>168000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100000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100000</v>
      </c>
      <c r="AG18" s="6">
        <v>0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</row>
    <row r="19" spans="1:135" ht="14.45" customHeight="1" x14ac:dyDescent="0.25">
      <c r="A19" s="1" t="s">
        <v>76</v>
      </c>
      <c r="B19" s="1" t="s">
        <v>75</v>
      </c>
      <c r="C19" s="1" t="s">
        <v>77</v>
      </c>
      <c r="D19" s="2">
        <v>4.827E-2</v>
      </c>
      <c r="E19" s="6">
        <f t="shared" si="0"/>
        <v>15000</v>
      </c>
      <c r="F19" s="6">
        <v>2500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2500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10000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</row>
    <row r="20" spans="1:135" ht="14.45" customHeight="1" x14ac:dyDescent="0.25">
      <c r="A20" s="1" t="s">
        <v>133</v>
      </c>
      <c r="B20" s="1" t="s">
        <v>132</v>
      </c>
      <c r="C20" s="1" t="s">
        <v>134</v>
      </c>
      <c r="D20" s="2">
        <v>8.5239999999999996E-2</v>
      </c>
      <c r="E20" s="6">
        <f t="shared" si="0"/>
        <v>10000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10000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</row>
    <row r="21" spans="1:135" ht="14.45" customHeight="1" x14ac:dyDescent="0.25">
      <c r="A21" s="1" t="s">
        <v>22</v>
      </c>
      <c r="B21" s="1" t="s">
        <v>21</v>
      </c>
      <c r="C21" s="1" t="s">
        <v>23</v>
      </c>
      <c r="D21" s="2">
        <v>0.18486</v>
      </c>
      <c r="E21" s="6">
        <f t="shared" si="0"/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</row>
    <row r="22" spans="1:135" ht="14.45" customHeight="1" x14ac:dyDescent="0.25">
      <c r="A22" s="1" t="s">
        <v>43</v>
      </c>
      <c r="B22" s="1" t="s">
        <v>42</v>
      </c>
      <c r="C22" s="1" t="s">
        <v>44</v>
      </c>
      <c r="D22" s="2">
        <v>0.51100000000000001</v>
      </c>
      <c r="E22" s="6">
        <f t="shared" si="0"/>
        <v>10328</v>
      </c>
      <c r="F22" s="6">
        <v>10328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</row>
    <row r="23" spans="1:135" ht="14.45" customHeight="1" x14ac:dyDescent="0.25">
      <c r="A23" s="1" t="s">
        <v>49</v>
      </c>
      <c r="B23" s="1" t="s">
        <v>48</v>
      </c>
      <c r="C23" s="1" t="s">
        <v>50</v>
      </c>
      <c r="D23" s="2">
        <v>0.9627</v>
      </c>
      <c r="E23" s="6">
        <f t="shared" si="0"/>
        <v>16000</v>
      </c>
      <c r="F23" s="6">
        <v>0</v>
      </c>
      <c r="G23" s="6">
        <v>0</v>
      </c>
      <c r="H23" s="6">
        <v>0</v>
      </c>
      <c r="I23" s="6">
        <v>6000</v>
      </c>
      <c r="J23" s="6">
        <v>0</v>
      </c>
      <c r="K23" s="6">
        <v>5000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5000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</row>
    <row r="24" spans="1:135" ht="14.45" customHeight="1" x14ac:dyDescent="0.25">
      <c r="A24" s="1" t="s">
        <v>55</v>
      </c>
      <c r="B24" s="1" t="s">
        <v>54</v>
      </c>
      <c r="C24" s="1" t="s">
        <v>56</v>
      </c>
      <c r="D24" s="2">
        <v>4.2000000000000003E-2</v>
      </c>
      <c r="E24" s="6">
        <f t="shared" si="0"/>
        <v>110000</v>
      </c>
      <c r="F24" s="6">
        <v>30000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30000</v>
      </c>
      <c r="O24" s="6">
        <v>0</v>
      </c>
      <c r="P24" s="6">
        <v>0</v>
      </c>
      <c r="Q24" s="6">
        <v>0</v>
      </c>
      <c r="R24" s="6">
        <v>0</v>
      </c>
      <c r="S24" s="6">
        <v>50000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</row>
    <row r="25" spans="1:135" ht="14.45" customHeight="1" x14ac:dyDescent="0.25">
      <c r="A25" s="1" t="s">
        <v>58</v>
      </c>
      <c r="B25" s="1" t="s">
        <v>57</v>
      </c>
      <c r="C25" s="1" t="s">
        <v>59</v>
      </c>
      <c r="D25" s="2">
        <v>5.7000000000000002E-2</v>
      </c>
      <c r="E25" s="6">
        <f t="shared" si="0"/>
        <v>5000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5000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</row>
    <row r="26" spans="1:135" ht="14.45" customHeight="1" x14ac:dyDescent="0.25">
      <c r="A26" s="1" t="s">
        <v>130</v>
      </c>
      <c r="B26" s="1" t="s">
        <v>129</v>
      </c>
      <c r="C26" s="1" t="s">
        <v>131</v>
      </c>
      <c r="D26" s="2">
        <v>0.14377999999999999</v>
      </c>
      <c r="E26" s="6">
        <f t="shared" si="0"/>
        <v>50000</v>
      </c>
      <c r="F26" s="6">
        <v>25000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25000</v>
      </c>
      <c r="AD26" s="6">
        <v>0</v>
      </c>
      <c r="AE26" s="6">
        <v>0</v>
      </c>
      <c r="AF26" s="6">
        <v>0</v>
      </c>
      <c r="AG26" s="6">
        <v>0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</row>
    <row r="27" spans="1:135" ht="14.45" customHeight="1" x14ac:dyDescent="0.25">
      <c r="A27" s="1" t="s">
        <v>139</v>
      </c>
      <c r="B27" s="1" t="s">
        <v>138</v>
      </c>
      <c r="C27" s="1" t="s">
        <v>140</v>
      </c>
      <c r="D27" s="2">
        <v>0.13350999999999999</v>
      </c>
      <c r="E27" s="6">
        <f t="shared" si="0"/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</row>
    <row r="28" spans="1:135" ht="14.45" customHeight="1" x14ac:dyDescent="0.25">
      <c r="A28" s="1" t="s">
        <v>52</v>
      </c>
      <c r="B28" s="1" t="s">
        <v>51</v>
      </c>
      <c r="C28" s="1" t="s">
        <v>53</v>
      </c>
      <c r="D28" s="2">
        <v>4.2999999999999997E-2</v>
      </c>
      <c r="E28" s="6">
        <f t="shared" si="0"/>
        <v>60000</v>
      </c>
      <c r="F28" s="6">
        <v>0</v>
      </c>
      <c r="G28" s="6">
        <v>10000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50000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</row>
    <row r="29" spans="1:135" ht="14.45" customHeight="1" x14ac:dyDescent="0.25">
      <c r="A29" s="1" t="s">
        <v>115</v>
      </c>
      <c r="B29" s="1" t="s">
        <v>114</v>
      </c>
      <c r="C29" s="1" t="s">
        <v>116</v>
      </c>
      <c r="D29" s="2">
        <v>1.1299999999999999E-2</v>
      </c>
      <c r="E29" s="6">
        <f t="shared" si="0"/>
        <v>15000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15000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</row>
    <row r="30" spans="1:135" ht="14.45" customHeight="1" x14ac:dyDescent="0.25">
      <c r="A30" s="1" t="s">
        <v>124</v>
      </c>
      <c r="B30" s="1" t="s">
        <v>123</v>
      </c>
      <c r="C30" s="1" t="s">
        <v>125</v>
      </c>
      <c r="D30" s="2">
        <v>4.1079999999999998E-2</v>
      </c>
      <c r="E30" s="6">
        <f t="shared" si="0"/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</row>
    <row r="31" spans="1:135" ht="14.45" customHeight="1" x14ac:dyDescent="0.25">
      <c r="A31" s="1" t="s">
        <v>31</v>
      </c>
      <c r="B31" s="1" t="s">
        <v>30</v>
      </c>
      <c r="C31" s="1" t="s">
        <v>32</v>
      </c>
      <c r="D31" s="2">
        <v>9.1399999999999995E-2</v>
      </c>
      <c r="E31" s="6">
        <f t="shared" si="0"/>
        <v>320000</v>
      </c>
      <c r="F31" s="6">
        <v>0</v>
      </c>
      <c r="G31" s="6">
        <v>0</v>
      </c>
      <c r="H31" s="6">
        <v>0</v>
      </c>
      <c r="I31" s="6">
        <v>100000</v>
      </c>
      <c r="J31" s="6">
        <v>0</v>
      </c>
      <c r="K31" s="6">
        <v>100000</v>
      </c>
      <c r="L31" s="6">
        <v>0</v>
      </c>
      <c r="M31" s="6">
        <v>0</v>
      </c>
      <c r="N31" s="6">
        <v>0</v>
      </c>
      <c r="O31" s="6">
        <v>20000</v>
      </c>
      <c r="P31" s="6">
        <v>0</v>
      </c>
      <c r="Q31" s="6">
        <v>0</v>
      </c>
      <c r="R31" s="6">
        <v>0</v>
      </c>
      <c r="S31" s="6">
        <v>0</v>
      </c>
      <c r="T31" s="6">
        <v>100000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</row>
    <row r="32" spans="1:135" ht="14.45" customHeight="1" x14ac:dyDescent="0.25">
      <c r="A32" s="1" t="s">
        <v>136</v>
      </c>
      <c r="B32" s="1" t="s">
        <v>135</v>
      </c>
      <c r="C32" s="1" t="s">
        <v>137</v>
      </c>
      <c r="D32" s="2">
        <v>7.0860000000000006E-2</v>
      </c>
      <c r="E32" s="6">
        <f t="shared" si="0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</row>
    <row r="33" spans="1:135" ht="14.45" customHeight="1" x14ac:dyDescent="0.25">
      <c r="A33" s="1" t="s">
        <v>82</v>
      </c>
      <c r="B33" s="1" t="s">
        <v>81</v>
      </c>
      <c r="C33" s="1" t="s">
        <v>83</v>
      </c>
      <c r="D33" s="2">
        <v>2.8760000000000001E-2</v>
      </c>
      <c r="E33" s="6">
        <f t="shared" si="0"/>
        <v>16000</v>
      </c>
      <c r="F33" s="6">
        <v>6000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10000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</row>
    <row r="34" spans="1:135" ht="14.45" customHeight="1" x14ac:dyDescent="0.25">
      <c r="A34" s="1" t="s">
        <v>127</v>
      </c>
      <c r="B34" s="1" t="s">
        <v>126</v>
      </c>
      <c r="C34" s="1" t="s">
        <v>128</v>
      </c>
      <c r="D34" s="2">
        <v>1.746E-2</v>
      </c>
      <c r="E34" s="6">
        <f t="shared" si="0"/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</row>
    <row r="35" spans="1:135" ht="14.45" customHeight="1" x14ac:dyDescent="0.25">
      <c r="A35" s="1" t="s">
        <v>121</v>
      </c>
      <c r="B35" s="1" t="s">
        <v>120</v>
      </c>
      <c r="C35" s="1" t="s">
        <v>122</v>
      </c>
      <c r="D35" s="2">
        <v>0.1027</v>
      </c>
      <c r="E35" s="6">
        <f t="shared" si="0"/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</row>
    <row r="36" spans="1:135" ht="14.45" customHeight="1" x14ac:dyDescent="0.25">
      <c r="A36" s="1" t="s">
        <v>118</v>
      </c>
      <c r="B36" s="1" t="s">
        <v>117</v>
      </c>
      <c r="C36" s="1" t="s">
        <v>119</v>
      </c>
      <c r="D36" s="2">
        <v>0.08</v>
      </c>
      <c r="E36" s="6">
        <f t="shared" si="0"/>
        <v>6000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1200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4800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</row>
    <row r="37" spans="1:135" ht="14.45" customHeight="1" x14ac:dyDescent="0.25">
      <c r="A37" s="1" t="s">
        <v>13</v>
      </c>
      <c r="B37" s="1" t="s">
        <v>12</v>
      </c>
      <c r="C37" s="1" t="s">
        <v>14</v>
      </c>
      <c r="D37" s="2">
        <v>8.6489999999999997E-2</v>
      </c>
      <c r="E37" s="6">
        <f t="shared" si="0"/>
        <v>2000</v>
      </c>
      <c r="F37" s="6">
        <v>2000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</row>
    <row r="38" spans="1:135" ht="14.45" customHeight="1" x14ac:dyDescent="0.25">
      <c r="A38" s="1" t="s">
        <v>91</v>
      </c>
      <c r="B38" s="1" t="s">
        <v>90</v>
      </c>
      <c r="C38" s="1" t="s">
        <v>92</v>
      </c>
      <c r="D38" s="2">
        <v>0.39026</v>
      </c>
      <c r="E38" s="6">
        <f t="shared" si="0"/>
        <v>41000</v>
      </c>
      <c r="F38" s="6">
        <v>21000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20000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</row>
    <row r="39" spans="1:135" ht="14.45" customHeight="1" x14ac:dyDescent="0.25">
      <c r="A39" s="1" t="s">
        <v>79</v>
      </c>
      <c r="B39" s="1" t="s">
        <v>78</v>
      </c>
      <c r="C39" s="1" t="s">
        <v>80</v>
      </c>
      <c r="D39" s="2">
        <v>6.7780000000000007E-2</v>
      </c>
      <c r="E39" s="6">
        <f t="shared" si="0"/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</row>
    <row r="40" spans="1:135" ht="14.45" customHeight="1" x14ac:dyDescent="0.25">
      <c r="A40" s="1" t="s">
        <v>37</v>
      </c>
      <c r="B40" s="1" t="s">
        <v>36</v>
      </c>
      <c r="C40" s="1" t="s">
        <v>38</v>
      </c>
      <c r="D40" s="2">
        <v>0.40704000000000001</v>
      </c>
      <c r="E40" s="6">
        <f t="shared" si="0"/>
        <v>7530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7530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</row>
    <row r="41" spans="1:135" ht="14.45" customHeight="1" x14ac:dyDescent="0.25">
      <c r="A41" s="1" t="s">
        <v>16</v>
      </c>
      <c r="B41" s="1" t="s">
        <v>15</v>
      </c>
      <c r="C41" s="1" t="s">
        <v>17</v>
      </c>
      <c r="D41" s="2">
        <v>0.12324</v>
      </c>
      <c r="E41" s="6">
        <f t="shared" si="0"/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</row>
    <row r="42" spans="1:135" ht="14.45" customHeight="1" x14ac:dyDescent="0.25">
      <c r="A42" s="1" t="s">
        <v>100</v>
      </c>
      <c r="B42" s="1" t="s">
        <v>99</v>
      </c>
      <c r="C42" s="1" t="s">
        <v>101</v>
      </c>
      <c r="D42" s="2">
        <v>4.7239999999999997E-2</v>
      </c>
      <c r="E42" s="6">
        <f t="shared" si="0"/>
        <v>500000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500000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</row>
    <row r="43" spans="1:135" ht="14.45" customHeight="1" x14ac:dyDescent="0.25">
      <c r="A43" s="1" t="s">
        <v>94</v>
      </c>
      <c r="B43" s="1" t="s">
        <v>93</v>
      </c>
      <c r="C43" s="1" t="s">
        <v>95</v>
      </c>
      <c r="D43" s="2">
        <v>1.3350000000000001E-2</v>
      </c>
      <c r="E43" s="6">
        <f t="shared" si="0"/>
        <v>2016000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2016000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</row>
    <row r="44" spans="1:135" ht="14.45" customHeight="1" x14ac:dyDescent="0.25">
      <c r="A44" s="1" t="s">
        <v>103</v>
      </c>
      <c r="B44" s="1" t="s">
        <v>102</v>
      </c>
      <c r="C44" s="1" t="s">
        <v>104</v>
      </c>
      <c r="D44" s="2">
        <v>1.3559999999999999E-2</v>
      </c>
      <c r="E44" s="6">
        <f t="shared" si="0"/>
        <v>306000</v>
      </c>
      <c r="F44" s="6">
        <v>306000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</row>
    <row r="45" spans="1:135" ht="14.45" customHeight="1" x14ac:dyDescent="0.25">
      <c r="A45" s="1" t="s">
        <v>106</v>
      </c>
      <c r="B45" s="1" t="s">
        <v>105</v>
      </c>
      <c r="C45" s="1" t="s">
        <v>107</v>
      </c>
      <c r="D45" s="2">
        <v>7.0899999999999999E-3</v>
      </c>
      <c r="E45" s="6">
        <f t="shared" si="0"/>
        <v>313000</v>
      </c>
      <c r="F45" s="6">
        <v>300000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13000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</row>
    <row r="46" spans="1:135" ht="14.45" customHeight="1" x14ac:dyDescent="0.25">
      <c r="A46" s="1" t="s">
        <v>109</v>
      </c>
      <c r="B46" s="1" t="s">
        <v>108</v>
      </c>
      <c r="C46" s="1" t="s">
        <v>110</v>
      </c>
      <c r="D46" s="2">
        <v>2.7730000000000001E-2</v>
      </c>
      <c r="E46" s="6">
        <f t="shared" si="0"/>
        <v>1907000</v>
      </c>
      <c r="F46" s="6">
        <v>507000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500000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500000</v>
      </c>
      <c r="AE46" s="6">
        <v>400000</v>
      </c>
      <c r="AF46" s="6">
        <v>0</v>
      </c>
      <c r="AG46" s="6">
        <v>0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</row>
    <row r="47" spans="1:135" ht="14.45" customHeight="1" x14ac:dyDescent="0.25">
      <c r="A47" s="1" t="s">
        <v>97</v>
      </c>
      <c r="B47" s="1" t="s">
        <v>96</v>
      </c>
      <c r="C47" s="1" t="s">
        <v>98</v>
      </c>
      <c r="D47" s="2">
        <v>1.951E-2</v>
      </c>
      <c r="E47" s="6">
        <f t="shared" si="0"/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</row>
    <row r="48" spans="1:135" ht="15" x14ac:dyDescent="0.25">
      <c r="A48" s="8" t="s">
        <v>143</v>
      </c>
      <c r="C48" s="1" t="s">
        <v>147</v>
      </c>
      <c r="D48" s="9">
        <v>5.3409999999999999E-2</v>
      </c>
      <c r="E48" s="6">
        <f t="shared" si="0"/>
        <v>37900</v>
      </c>
      <c r="F48" s="6">
        <v>37900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</row>
    <row r="49" spans="1:135" ht="15" x14ac:dyDescent="0.25">
      <c r="A49" s="8" t="s">
        <v>144</v>
      </c>
      <c r="C49" s="1" t="s">
        <v>145</v>
      </c>
      <c r="D49" s="9">
        <v>1.2500000000000001E-2</v>
      </c>
      <c r="E49" s="6">
        <f t="shared" si="0"/>
        <v>3000</v>
      </c>
      <c r="F49" s="6">
        <v>3000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</row>
    <row r="50" spans="1:135" ht="15" x14ac:dyDescent="0.25">
      <c r="A50" s="8" t="s">
        <v>146</v>
      </c>
      <c r="C50" s="1" t="s">
        <v>148</v>
      </c>
      <c r="D50" s="9">
        <v>1.6588000000000001</v>
      </c>
      <c r="E50" s="6">
        <f t="shared" si="0"/>
        <v>900</v>
      </c>
      <c r="F50" s="6">
        <v>0</v>
      </c>
      <c r="G50" s="6">
        <v>0</v>
      </c>
      <c r="H50" s="6">
        <v>0</v>
      </c>
      <c r="I50" s="6">
        <v>900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</row>
    <row r="51" spans="1:135" x14ac:dyDescent="0.2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</row>
    <row r="52" spans="1:135" x14ac:dyDescent="0.2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</row>
    <row r="53" spans="1:135" x14ac:dyDescent="0.2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</row>
    <row r="54" spans="1:135" x14ac:dyDescent="0.2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</row>
    <row r="55" spans="1:135" x14ac:dyDescent="0.2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</row>
    <row r="56" spans="1:135" x14ac:dyDescent="0.2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</row>
    <row r="57" spans="1:135" x14ac:dyDescent="0.2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</row>
    <row r="58" spans="1:135" x14ac:dyDescent="0.2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</row>
    <row r="59" spans="1:135" x14ac:dyDescent="0.2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</row>
    <row r="60" spans="1:135" x14ac:dyDescent="0.2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</row>
    <row r="61" spans="1:135" x14ac:dyDescent="0.2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</row>
    <row r="62" spans="1:135" x14ac:dyDescent="0.2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</row>
    <row r="63" spans="1:135" x14ac:dyDescent="0.2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</row>
    <row r="64" spans="1:135" x14ac:dyDescent="0.2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</row>
    <row r="65" spans="5:135" x14ac:dyDescent="0.2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</row>
    <row r="66" spans="5:135" x14ac:dyDescent="0.2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</row>
    <row r="67" spans="5:135" x14ac:dyDescent="0.2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</row>
    <row r="68" spans="5:135" x14ac:dyDescent="0.2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</row>
    <row r="69" spans="5:135" x14ac:dyDescent="0.2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</row>
    <row r="70" spans="5:135" x14ac:dyDescent="0.2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</row>
    <row r="71" spans="5:135" x14ac:dyDescent="0.2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Komar Buy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2023-04-27T15:13:43Z</dcterms:created>
  <dcterms:modified xsi:type="dcterms:W3CDTF">2023-10-18T18:52:51Z</dcterms:modified>
</cp:coreProperties>
</file>